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9636" windowHeight="8496" tabRatio="494" activeTab="1"/>
  </bookViews>
  <sheets>
    <sheet name="POINTS" sheetId="1" r:id="rId1"/>
    <sheet name="MEDAILLES" sheetId="2" r:id="rId2"/>
  </sheets>
  <calcPr calcId="145621"/>
</workbook>
</file>

<file path=xl/calcChain.xml><?xml version="1.0" encoding="utf-8"?>
<calcChain xmlns="http://schemas.openxmlformats.org/spreadsheetml/2006/main">
  <c r="C21" i="2" l="1"/>
  <c r="B21" i="2" s="1"/>
  <c r="D21" i="2"/>
  <c r="E21" i="2"/>
  <c r="C39" i="1"/>
  <c r="C38" i="1"/>
  <c r="L37" i="1"/>
  <c r="B37" i="1" s="1"/>
  <c r="Q37" i="1"/>
  <c r="L39" i="1"/>
  <c r="B39" i="1" s="1"/>
  <c r="Q39" i="1"/>
  <c r="L38" i="1"/>
  <c r="Q38" i="1"/>
  <c r="L40" i="1"/>
  <c r="B40" i="1" s="1"/>
  <c r="Q40" i="1"/>
  <c r="L41" i="1"/>
  <c r="Q41" i="1"/>
  <c r="L42" i="1"/>
  <c r="B42" i="1" s="1"/>
  <c r="Q42" i="1"/>
  <c r="L43" i="1"/>
  <c r="Q43" i="1"/>
  <c r="L44" i="1"/>
  <c r="B44" i="1" s="1"/>
  <c r="Q44" i="1"/>
  <c r="L45" i="1"/>
  <c r="Q45" i="1"/>
  <c r="L46" i="1"/>
  <c r="B46" i="1" s="1"/>
  <c r="Q46" i="1"/>
  <c r="L47" i="1"/>
  <c r="Q47" i="1"/>
  <c r="L48" i="1"/>
  <c r="Q48" i="1"/>
  <c r="C28" i="1"/>
  <c r="C27" i="1"/>
  <c r="C23" i="1"/>
  <c r="C17" i="1"/>
  <c r="C15" i="1"/>
  <c r="C9" i="1"/>
  <c r="C8" i="1"/>
  <c r="C7" i="1"/>
  <c r="L28" i="1"/>
  <c r="Q28" i="1"/>
  <c r="B48" i="1" l="1"/>
  <c r="B45" i="1"/>
  <c r="C45" i="1" s="1"/>
  <c r="B41" i="1"/>
  <c r="B47" i="1"/>
  <c r="C47" i="1" s="1"/>
  <c r="B43" i="1"/>
  <c r="C43" i="1" s="1"/>
  <c r="B38" i="1"/>
  <c r="C40" i="1"/>
  <c r="C42" i="1"/>
  <c r="C44" i="1"/>
  <c r="C46" i="1"/>
  <c r="C48" i="1"/>
  <c r="C41" i="1"/>
  <c r="B28" i="1"/>
  <c r="C7" i="2"/>
  <c r="D7" i="2"/>
  <c r="E7" i="2"/>
  <c r="C11" i="2"/>
  <c r="D11" i="2"/>
  <c r="E11" i="2"/>
  <c r="C8" i="2"/>
  <c r="D8" i="2"/>
  <c r="E8" i="2"/>
  <c r="C12" i="2"/>
  <c r="D12" i="2"/>
  <c r="E12" i="2"/>
  <c r="C13" i="2"/>
  <c r="D13" i="2"/>
  <c r="E13" i="2"/>
  <c r="C10" i="2"/>
  <c r="D10" i="2"/>
  <c r="E10" i="2"/>
  <c r="C9" i="2"/>
  <c r="D9" i="2"/>
  <c r="E9" i="2"/>
  <c r="C18" i="2"/>
  <c r="D18" i="2"/>
  <c r="E18" i="2"/>
  <c r="C14" i="2"/>
  <c r="D14" i="2"/>
  <c r="E14" i="2"/>
  <c r="C15" i="2"/>
  <c r="D15" i="2"/>
  <c r="E15" i="2"/>
  <c r="C16" i="2"/>
  <c r="D16" i="2"/>
  <c r="E16" i="2"/>
  <c r="C19" i="2"/>
  <c r="D19" i="2"/>
  <c r="E19" i="2"/>
  <c r="C17" i="2"/>
  <c r="D17" i="2"/>
  <c r="E17" i="2"/>
  <c r="C22" i="2"/>
  <c r="D22" i="2"/>
  <c r="E22" i="2"/>
  <c r="C23" i="2"/>
  <c r="D23" i="2"/>
  <c r="E23" i="2"/>
  <c r="C20" i="2"/>
  <c r="D20" i="2"/>
  <c r="E20" i="2"/>
  <c r="C24" i="2"/>
  <c r="D24" i="2"/>
  <c r="E24" i="2"/>
  <c r="D6" i="2"/>
  <c r="E6" i="2"/>
  <c r="C6" i="2"/>
  <c r="AI25" i="2"/>
  <c r="AH25" i="2"/>
  <c r="AG25" i="2"/>
  <c r="Z25" i="2"/>
  <c r="Y25" i="2"/>
  <c r="X25" i="2"/>
  <c r="Q25" i="2"/>
  <c r="P25" i="2"/>
  <c r="O25" i="2"/>
  <c r="Q6" i="1"/>
  <c r="Q9" i="1"/>
  <c r="Q8" i="1"/>
  <c r="Q10" i="1"/>
  <c r="Q11" i="1"/>
  <c r="Q12" i="1"/>
  <c r="Q13" i="1"/>
  <c r="Q16" i="1"/>
  <c r="Q17" i="1"/>
  <c r="Q14" i="1"/>
  <c r="Q20" i="1"/>
  <c r="Q19" i="1"/>
  <c r="Q15" i="1"/>
  <c r="Q18" i="1"/>
  <c r="Q22" i="1"/>
  <c r="Q23" i="1"/>
  <c r="Q25" i="1"/>
  <c r="Q27" i="1"/>
  <c r="Q21" i="1"/>
  <c r="Q29" i="1"/>
  <c r="Q24" i="1"/>
  <c r="Q30" i="1"/>
  <c r="Q26" i="1"/>
  <c r="Q31" i="1"/>
  <c r="Q32" i="1"/>
  <c r="Q7" i="1"/>
  <c r="L6" i="1"/>
  <c r="L9" i="1"/>
  <c r="L8" i="1"/>
  <c r="L10" i="1"/>
  <c r="L11" i="1"/>
  <c r="L12" i="1"/>
  <c r="L13" i="1"/>
  <c r="L16" i="1"/>
  <c r="L17" i="1"/>
  <c r="L14" i="1"/>
  <c r="L20" i="1"/>
  <c r="L19" i="1"/>
  <c r="L15" i="1"/>
  <c r="L18" i="1"/>
  <c r="L22" i="1"/>
  <c r="L23" i="1"/>
  <c r="L25" i="1"/>
  <c r="L27" i="1"/>
  <c r="L21" i="1"/>
  <c r="L29" i="1"/>
  <c r="L24" i="1"/>
  <c r="L30" i="1"/>
  <c r="L26" i="1"/>
  <c r="L31" i="1"/>
  <c r="L32" i="1"/>
  <c r="L7" i="1"/>
  <c r="B26" i="1" l="1"/>
  <c r="C26" i="1" s="1"/>
  <c r="B22" i="1"/>
  <c r="C22" i="1" s="1"/>
  <c r="B13" i="1"/>
  <c r="B12" i="1"/>
  <c r="B21" i="1"/>
  <c r="C21" i="1" s="1"/>
  <c r="B20" i="1"/>
  <c r="C20" i="1" s="1"/>
  <c r="B8" i="1"/>
  <c r="B24" i="1"/>
  <c r="C24" i="1" s="1"/>
  <c r="B15" i="1"/>
  <c r="B18" i="1"/>
  <c r="C18" i="1" s="1"/>
  <c r="B14" i="1"/>
  <c r="C14" i="1" s="1"/>
  <c r="B7" i="1"/>
  <c r="B27" i="1"/>
  <c r="B9" i="1"/>
  <c r="B32" i="1"/>
  <c r="B25" i="1"/>
  <c r="C25" i="1" s="1"/>
  <c r="B17" i="1"/>
  <c r="B30" i="1"/>
  <c r="C30" i="1" s="1"/>
  <c r="B6" i="1"/>
  <c r="B31" i="1"/>
  <c r="B23" i="1"/>
  <c r="B16" i="1"/>
  <c r="C16" i="1" s="1"/>
  <c r="B11" i="1"/>
  <c r="B29" i="1"/>
  <c r="C29" i="1" s="1"/>
  <c r="B19" i="1"/>
  <c r="C19" i="1" s="1"/>
  <c r="B10" i="1"/>
  <c r="F25" i="2"/>
  <c r="AO25" i="2"/>
  <c r="AN25" i="2"/>
  <c r="AM25" i="2"/>
  <c r="AL25" i="2"/>
  <c r="AK25" i="2"/>
  <c r="AJ25" i="2"/>
  <c r="AF25" i="2"/>
  <c r="AE25" i="2"/>
  <c r="AD25" i="2"/>
  <c r="AC25" i="2"/>
  <c r="AB25" i="2"/>
  <c r="AA25" i="2"/>
  <c r="W25" i="2"/>
  <c r="V25" i="2"/>
  <c r="U25" i="2"/>
  <c r="T25" i="2"/>
  <c r="S25" i="2"/>
  <c r="R25" i="2"/>
  <c r="N25" i="2"/>
  <c r="M25" i="2"/>
  <c r="L25" i="2"/>
  <c r="K25" i="2"/>
  <c r="J25" i="2"/>
  <c r="I25" i="2"/>
  <c r="H25" i="2"/>
  <c r="G25" i="2"/>
  <c r="B14" i="2" l="1"/>
  <c r="B9" i="2"/>
  <c r="B11" i="2"/>
  <c r="D25" i="2"/>
  <c r="B7" i="2"/>
  <c r="B13" i="2"/>
  <c r="E25" i="2"/>
  <c r="B15" i="2"/>
  <c r="C25" i="2"/>
  <c r="B18" i="2"/>
  <c r="B12" i="2"/>
  <c r="B20" i="2"/>
  <c r="B19" i="2"/>
  <c r="B24" i="2"/>
  <c r="B17" i="2"/>
  <c r="B10" i="2"/>
  <c r="B23" i="2"/>
  <c r="B16" i="2"/>
  <c r="B22" i="2"/>
  <c r="B8" i="2"/>
  <c r="C13" i="1" l="1"/>
  <c r="C11" i="1"/>
  <c r="C10" i="1"/>
  <c r="C32" i="1"/>
  <c r="C31" i="1"/>
  <c r="C12" i="1"/>
  <c r="B6" i="2"/>
  <c r="B25" i="2" s="1"/>
</calcChain>
</file>

<file path=xl/sharedStrings.xml><?xml version="1.0" encoding="utf-8"?>
<sst xmlns="http://schemas.openxmlformats.org/spreadsheetml/2006/main" count="162" uniqueCount="63">
  <si>
    <t>Seniors</t>
  </si>
  <si>
    <t>LF</t>
  </si>
  <si>
    <t>LL</t>
  </si>
  <si>
    <t>GR</t>
  </si>
  <si>
    <t>Féminines</t>
  </si>
  <si>
    <t>M</t>
  </si>
  <si>
    <t>C</t>
  </si>
  <si>
    <t>J</t>
  </si>
  <si>
    <t>Minimes</t>
  </si>
  <si>
    <t>Cadets</t>
  </si>
  <si>
    <t>Juniors</t>
  </si>
  <si>
    <t>OLS</t>
  </si>
  <si>
    <t>ASM</t>
  </si>
  <si>
    <t>TOURCOING</t>
  </si>
  <si>
    <t>MAIZIERES</t>
  </si>
  <si>
    <t>BAGNOLET</t>
  </si>
  <si>
    <t>St Yrieix</t>
  </si>
  <si>
    <t>SOTTEVILLE</t>
  </si>
  <si>
    <t>TOTAL</t>
  </si>
  <si>
    <t>#</t>
  </si>
  <si>
    <t>Par CLUBS</t>
  </si>
  <si>
    <t>Tableau classement par points 2017-2018</t>
  </si>
  <si>
    <t>GRAND EST</t>
  </si>
  <si>
    <t>AUVERGNE RHONE ALPES</t>
  </si>
  <si>
    <t>ILE de France</t>
  </si>
  <si>
    <t>HAUTS de France</t>
  </si>
  <si>
    <t>NORMANDIE</t>
  </si>
  <si>
    <t>BOURGOGNE FRANCHE COMTE</t>
  </si>
  <si>
    <t>OCCITANIE</t>
  </si>
  <si>
    <t>NOUVELLE AQUITAINE</t>
  </si>
  <si>
    <t>REUNION</t>
  </si>
  <si>
    <t>CENTRE VAL de LOIRE</t>
  </si>
  <si>
    <t>PROVENCE ALPES COTE d'AZUR</t>
  </si>
  <si>
    <t>Par REGIONS</t>
  </si>
  <si>
    <t>PAYS de la LOIRE</t>
  </si>
  <si>
    <t>ASSO SARREGUEMINES</t>
  </si>
  <si>
    <t>CP BESANCON</t>
  </si>
  <si>
    <t>STIRING WENDEL</t>
  </si>
  <si>
    <t>BELLEU</t>
  </si>
  <si>
    <t>SAUSHEIM</t>
  </si>
  <si>
    <t>CHALONS en CHAMPAGNE</t>
  </si>
  <si>
    <t>MOOSCH CA</t>
  </si>
  <si>
    <t>GRIES</t>
  </si>
  <si>
    <t>REIMS</t>
  </si>
  <si>
    <t>MOOSCH ESP</t>
  </si>
  <si>
    <t>LORQUIN</t>
  </si>
  <si>
    <t>SELESTAT</t>
  </si>
  <si>
    <t>COLMAR</t>
  </si>
  <si>
    <t>STRASBOURG JSK</t>
  </si>
  <si>
    <t>BARR</t>
  </si>
  <si>
    <t>MULHOUSE 3000</t>
  </si>
  <si>
    <t xml:space="preserve">VILLAGE NEUF </t>
  </si>
  <si>
    <t>CHATENOIS</t>
  </si>
  <si>
    <t>OR</t>
  </si>
  <si>
    <t>ARG</t>
  </si>
  <si>
    <t>BRO</t>
  </si>
  <si>
    <t>Médailles</t>
  </si>
  <si>
    <t>Tableau MEDAILLES 2017-2018</t>
  </si>
  <si>
    <t>EPINAL</t>
  </si>
  <si>
    <t>Masculins</t>
  </si>
  <si>
    <t>S</t>
  </si>
  <si>
    <t>O.L. SCHILTIGHEIM</t>
  </si>
  <si>
    <t>EPERNAY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</si>
</sst>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thin">
        <color auto="1"/>
      </right>
      <top/>
      <bottom style="thick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ck">
        <color auto="1"/>
      </bottom>
      <diagonal/>
    </border>
    <border>
      <left style="dotted">
        <color auto="1"/>
      </left>
      <right/>
      <top/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dotted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1" fontId="1" fillId="0" borderId="36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" fontId="1" fillId="0" borderId="58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57" xfId="0" applyNumberFormat="1" applyFont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0" fontId="1" fillId="0" borderId="72" xfId="0" applyFont="1" applyBorder="1" applyAlignment="1">
      <alignment horizontal="left" indent="1"/>
    </xf>
    <xf numFmtId="0" fontId="8" fillId="0" borderId="6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" fontId="1" fillId="0" borderId="81" xfId="0" applyNumberFormat="1" applyFont="1" applyBorder="1" applyAlignment="1">
      <alignment horizontal="center" vertical="center"/>
    </xf>
    <xf numFmtId="1" fontId="1" fillId="0" borderId="82" xfId="0" applyNumberFormat="1" applyFont="1" applyBorder="1" applyAlignment="1">
      <alignment horizontal="center" vertical="center"/>
    </xf>
    <xf numFmtId="1" fontId="1" fillId="0" borderId="74" xfId="0" applyNumberFormat="1" applyFont="1" applyBorder="1" applyAlignment="1">
      <alignment horizontal="center" vertical="center"/>
    </xf>
    <xf numFmtId="1" fontId="1" fillId="0" borderId="75" xfId="0" applyNumberFormat="1" applyFont="1" applyBorder="1" applyAlignment="1">
      <alignment horizontal="center" vertical="center"/>
    </xf>
    <xf numFmtId="1" fontId="1" fillId="0" borderId="76" xfId="0" applyNumberFormat="1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1" fontId="1" fillId="0" borderId="89" xfId="0" applyNumberFormat="1" applyFont="1" applyBorder="1" applyAlignment="1">
      <alignment horizontal="center" vertical="center"/>
    </xf>
    <xf numFmtId="1" fontId="1" fillId="0" borderId="87" xfId="0" applyNumberFormat="1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1" fontId="1" fillId="0" borderId="91" xfId="0" applyNumberFormat="1" applyFont="1" applyBorder="1" applyAlignment="1">
      <alignment horizontal="center" vertical="center"/>
    </xf>
    <xf numFmtId="1" fontId="1" fillId="0" borderId="92" xfId="0" applyNumberFormat="1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1" fontId="1" fillId="0" borderId="95" xfId="0" applyNumberFormat="1" applyFont="1" applyBorder="1" applyAlignment="1">
      <alignment horizontal="center" vertical="center"/>
    </xf>
    <xf numFmtId="1" fontId="1" fillId="0" borderId="93" xfId="0" applyNumberFormat="1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1" fontId="1" fillId="0" borderId="100" xfId="0" applyNumberFormat="1" applyFont="1" applyBorder="1" applyAlignment="1">
      <alignment horizontal="center" vertical="center"/>
    </xf>
    <xf numFmtId="1" fontId="1" fillId="0" borderId="98" xfId="0" applyNumberFormat="1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1" fontId="7" fillId="0" borderId="44" xfId="0" applyNumberFormat="1" applyFont="1" applyBorder="1" applyAlignment="1">
      <alignment horizontal="center" vertical="center"/>
    </xf>
    <xf numFmtId="1" fontId="7" fillId="0" borderId="45" xfId="0" applyNumberFormat="1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1" fontId="7" fillId="0" borderId="73" xfId="0" applyNumberFormat="1" applyFont="1" applyBorder="1" applyAlignment="1">
      <alignment horizontal="center" vertical="center"/>
    </xf>
    <xf numFmtId="1" fontId="7" fillId="0" borderId="83" xfId="0" applyNumberFormat="1" applyFont="1" applyBorder="1" applyAlignment="1">
      <alignment horizontal="center" vertical="center"/>
    </xf>
    <xf numFmtId="1" fontId="7" fillId="0" borderId="84" xfId="0" applyNumberFormat="1" applyFont="1" applyBorder="1" applyAlignment="1">
      <alignment horizontal="center" vertical="center"/>
    </xf>
    <xf numFmtId="1" fontId="7" fillId="0" borderId="85" xfId="0" applyNumberFormat="1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1" fontId="7" fillId="0" borderId="96" xfId="0" applyNumberFormat="1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1" fontId="7" fillId="0" borderId="97" xfId="0" applyNumberFormat="1" applyFont="1" applyBorder="1" applyAlignment="1">
      <alignment horizontal="center" vertical="center"/>
    </xf>
    <xf numFmtId="1" fontId="7" fillId="0" borderId="86" xfId="0" applyNumberFormat="1" applyFont="1" applyBorder="1" applyAlignment="1">
      <alignment horizontal="center" vertical="center"/>
    </xf>
    <xf numFmtId="1" fontId="7" fillId="0" borderId="101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180"/>
    </xf>
    <xf numFmtId="0" fontId="1" fillId="0" borderId="39" xfId="0" applyFont="1" applyBorder="1" applyAlignment="1">
      <alignment horizontal="center" vertical="center" textRotation="180"/>
    </xf>
    <xf numFmtId="0" fontId="1" fillId="0" borderId="40" xfId="0" applyFont="1" applyBorder="1" applyAlignment="1">
      <alignment horizontal="center" vertical="center" textRotation="180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1" fontId="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workbookViewId="0">
      <selection activeCell="N43" sqref="N43"/>
    </sheetView>
  </sheetViews>
  <sheetFormatPr baseColWidth="10" defaultRowHeight="15.6" x14ac:dyDescent="0.3"/>
  <cols>
    <col min="1" max="1" width="31.6640625" style="1" customWidth="1"/>
    <col min="2" max="2" width="7.77734375" style="1" customWidth="1"/>
    <col min="3" max="3" width="5.77734375" style="1" customWidth="1"/>
    <col min="4" max="11" width="6.33203125" style="1" customWidth="1"/>
    <col min="12" max="12" width="7.77734375" style="1" customWidth="1"/>
    <col min="13" max="16" width="6.33203125" style="1" customWidth="1"/>
    <col min="17" max="17" width="7.77734375" style="1" customWidth="1"/>
    <col min="18" max="18" width="5.88671875" style="1" customWidth="1"/>
    <col min="19" max="16384" width="11.5546875" style="1"/>
  </cols>
  <sheetData>
    <row r="1" spans="1:17" ht="24.6" customHeight="1" x14ac:dyDescent="0.3">
      <c r="A1" s="126" t="s">
        <v>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4.2" customHeight="1" thickBot="1" x14ac:dyDescent="0.35"/>
    <row r="3" spans="1:17" ht="19.95" customHeight="1" thickTop="1" thickBot="1" x14ac:dyDescent="0.35">
      <c r="A3" s="100" t="s">
        <v>20</v>
      </c>
      <c r="B3" s="107" t="s">
        <v>18</v>
      </c>
      <c r="C3" s="127" t="s">
        <v>19</v>
      </c>
      <c r="D3" s="130" t="s">
        <v>59</v>
      </c>
      <c r="E3" s="131"/>
      <c r="F3" s="131"/>
      <c r="G3" s="131"/>
      <c r="H3" s="131"/>
      <c r="I3" s="131"/>
      <c r="J3" s="131"/>
      <c r="K3" s="131"/>
      <c r="L3" s="132"/>
      <c r="M3" s="133" t="s">
        <v>4</v>
      </c>
      <c r="N3" s="134"/>
      <c r="O3" s="134"/>
      <c r="P3" s="134"/>
      <c r="Q3" s="135"/>
    </row>
    <row r="4" spans="1:17" s="2" customFormat="1" ht="18" customHeight="1" thickTop="1" x14ac:dyDescent="0.3">
      <c r="A4" s="100"/>
      <c r="B4" s="108"/>
      <c r="C4" s="128"/>
      <c r="D4" s="138" t="s">
        <v>0</v>
      </c>
      <c r="E4" s="124"/>
      <c r="F4" s="123" t="s">
        <v>8</v>
      </c>
      <c r="G4" s="124"/>
      <c r="H4" s="123" t="s">
        <v>9</v>
      </c>
      <c r="I4" s="124"/>
      <c r="J4" s="123" t="s">
        <v>10</v>
      </c>
      <c r="K4" s="125"/>
      <c r="L4" s="113" t="s">
        <v>18</v>
      </c>
      <c r="M4" s="102" t="s">
        <v>5</v>
      </c>
      <c r="N4" s="121" t="s">
        <v>6</v>
      </c>
      <c r="O4" s="121" t="s">
        <v>7</v>
      </c>
      <c r="P4" s="136" t="s">
        <v>1</v>
      </c>
      <c r="Q4" s="118" t="s">
        <v>18</v>
      </c>
    </row>
    <row r="5" spans="1:17" s="2" customFormat="1" ht="18" customHeight="1" thickBot="1" x14ac:dyDescent="0.35">
      <c r="A5" s="101"/>
      <c r="B5" s="109"/>
      <c r="C5" s="129"/>
      <c r="D5" s="33" t="s">
        <v>2</v>
      </c>
      <c r="E5" s="12" t="s">
        <v>3</v>
      </c>
      <c r="F5" s="11" t="s">
        <v>2</v>
      </c>
      <c r="G5" s="12" t="s">
        <v>3</v>
      </c>
      <c r="H5" s="11" t="s">
        <v>2</v>
      </c>
      <c r="I5" s="12" t="s">
        <v>3</v>
      </c>
      <c r="J5" s="11" t="s">
        <v>2</v>
      </c>
      <c r="K5" s="25" t="s">
        <v>3</v>
      </c>
      <c r="L5" s="114"/>
      <c r="M5" s="103"/>
      <c r="N5" s="122"/>
      <c r="O5" s="122"/>
      <c r="P5" s="137"/>
      <c r="Q5" s="114"/>
    </row>
    <row r="6" spans="1:17" ht="17.55" customHeight="1" thickTop="1" x14ac:dyDescent="0.3">
      <c r="A6" s="7" t="s">
        <v>13</v>
      </c>
      <c r="B6" s="39">
        <f>L6+Q6</f>
        <v>197</v>
      </c>
      <c r="C6" s="17"/>
      <c r="D6" s="34">
        <v>0</v>
      </c>
      <c r="E6" s="10">
        <v>29</v>
      </c>
      <c r="F6" s="8">
        <v>21</v>
      </c>
      <c r="G6" s="10">
        <v>30</v>
      </c>
      <c r="H6" s="8">
        <v>19</v>
      </c>
      <c r="I6" s="10">
        <v>22</v>
      </c>
      <c r="J6" s="8">
        <v>19</v>
      </c>
      <c r="K6" s="23">
        <v>30</v>
      </c>
      <c r="L6" s="41">
        <f>SUM(D6:K6)</f>
        <v>170</v>
      </c>
      <c r="M6" s="34">
        <v>7</v>
      </c>
      <c r="N6" s="9">
        <v>9</v>
      </c>
      <c r="O6" s="9">
        <v>8</v>
      </c>
      <c r="P6" s="23">
        <v>3</v>
      </c>
      <c r="Q6" s="41">
        <f>SUM(M6:P6)</f>
        <v>27</v>
      </c>
    </row>
    <row r="7" spans="1:17" ht="17.55" customHeight="1" x14ac:dyDescent="0.3">
      <c r="A7" s="6" t="s">
        <v>11</v>
      </c>
      <c r="B7" s="39">
        <f>L7+Q7</f>
        <v>185</v>
      </c>
      <c r="C7" s="17">
        <f>B6-B7</f>
        <v>12</v>
      </c>
      <c r="D7" s="35">
        <v>26</v>
      </c>
      <c r="E7" s="5">
        <v>39</v>
      </c>
      <c r="F7" s="3">
        <v>0</v>
      </c>
      <c r="G7" s="5">
        <v>19</v>
      </c>
      <c r="H7" s="3">
        <v>29</v>
      </c>
      <c r="I7" s="5">
        <v>28</v>
      </c>
      <c r="J7" s="3">
        <v>22</v>
      </c>
      <c r="K7" s="24">
        <v>14</v>
      </c>
      <c r="L7" s="41">
        <f>SUM(D7:K7)</f>
        <v>177</v>
      </c>
      <c r="M7" s="35">
        <v>0</v>
      </c>
      <c r="N7" s="4">
        <v>0</v>
      </c>
      <c r="O7" s="4">
        <v>0</v>
      </c>
      <c r="P7" s="24">
        <v>8</v>
      </c>
      <c r="Q7" s="41">
        <f>SUM(M7:P7)</f>
        <v>8</v>
      </c>
    </row>
    <row r="8" spans="1:17" ht="17.55" customHeight="1" x14ac:dyDescent="0.3">
      <c r="A8" s="6" t="s">
        <v>12</v>
      </c>
      <c r="B8" s="39">
        <f>L8+Q8</f>
        <v>153</v>
      </c>
      <c r="C8" s="17">
        <f>B6-B8</f>
        <v>44</v>
      </c>
      <c r="D8" s="35">
        <v>20</v>
      </c>
      <c r="E8" s="5">
        <v>3</v>
      </c>
      <c r="F8" s="3">
        <v>35</v>
      </c>
      <c r="G8" s="5">
        <v>22</v>
      </c>
      <c r="H8" s="3">
        <v>5</v>
      </c>
      <c r="I8" s="5">
        <v>8</v>
      </c>
      <c r="J8" s="3">
        <v>24</v>
      </c>
      <c r="K8" s="24">
        <v>12</v>
      </c>
      <c r="L8" s="41">
        <f>SUM(D8:K8)</f>
        <v>129</v>
      </c>
      <c r="M8" s="35">
        <v>10</v>
      </c>
      <c r="N8" s="4">
        <v>5</v>
      </c>
      <c r="O8" s="4">
        <v>9</v>
      </c>
      <c r="P8" s="24">
        <v>0</v>
      </c>
      <c r="Q8" s="41">
        <f>SUM(M8:P8)</f>
        <v>24</v>
      </c>
    </row>
    <row r="9" spans="1:17" ht="17.55" customHeight="1" x14ac:dyDescent="0.3">
      <c r="A9" s="6" t="s">
        <v>35</v>
      </c>
      <c r="B9" s="39">
        <f>L9+Q9</f>
        <v>150</v>
      </c>
      <c r="C9" s="17">
        <f>B6-B9</f>
        <v>47</v>
      </c>
      <c r="D9" s="35">
        <v>16</v>
      </c>
      <c r="E9" s="5">
        <v>12</v>
      </c>
      <c r="F9" s="3">
        <v>39</v>
      </c>
      <c r="G9" s="5">
        <v>15</v>
      </c>
      <c r="H9" s="3">
        <v>12</v>
      </c>
      <c r="I9" s="5">
        <v>23</v>
      </c>
      <c r="J9" s="3">
        <v>7</v>
      </c>
      <c r="K9" s="24">
        <v>0</v>
      </c>
      <c r="L9" s="41">
        <f>SUM(D9:K9)</f>
        <v>124</v>
      </c>
      <c r="M9" s="35">
        <v>19</v>
      </c>
      <c r="N9" s="4">
        <v>1</v>
      </c>
      <c r="O9" s="4">
        <v>6</v>
      </c>
      <c r="P9" s="24">
        <v>0</v>
      </c>
      <c r="Q9" s="41">
        <f>SUM(M9:P9)</f>
        <v>26</v>
      </c>
    </row>
    <row r="10" spans="1:17" ht="17.55" customHeight="1" x14ac:dyDescent="0.3">
      <c r="A10" s="6" t="s">
        <v>17</v>
      </c>
      <c r="B10" s="39">
        <f>L10+Q10</f>
        <v>136</v>
      </c>
      <c r="C10" s="17">
        <f>B6-B10</f>
        <v>61</v>
      </c>
      <c r="D10" s="35">
        <v>36</v>
      </c>
      <c r="E10" s="5">
        <v>18</v>
      </c>
      <c r="F10" s="3">
        <v>8</v>
      </c>
      <c r="G10" s="5">
        <v>11</v>
      </c>
      <c r="H10" s="3">
        <v>2</v>
      </c>
      <c r="I10" s="5">
        <v>6</v>
      </c>
      <c r="J10" s="3">
        <v>2</v>
      </c>
      <c r="K10" s="24">
        <v>8</v>
      </c>
      <c r="L10" s="41">
        <f>SUM(D10:K10)</f>
        <v>91</v>
      </c>
      <c r="M10" s="35">
        <v>14</v>
      </c>
      <c r="N10" s="4">
        <v>22</v>
      </c>
      <c r="O10" s="4">
        <v>5</v>
      </c>
      <c r="P10" s="24">
        <v>4</v>
      </c>
      <c r="Q10" s="41">
        <f>SUM(M10:P10)</f>
        <v>45</v>
      </c>
    </row>
    <row r="11" spans="1:17" ht="17.55" customHeight="1" x14ac:dyDescent="0.3">
      <c r="A11" s="6" t="s">
        <v>36</v>
      </c>
      <c r="B11" s="39">
        <f>L11+Q11</f>
        <v>127</v>
      </c>
      <c r="C11" s="17">
        <f>B6-B11</f>
        <v>70</v>
      </c>
      <c r="D11" s="35">
        <v>20</v>
      </c>
      <c r="E11" s="5">
        <v>20</v>
      </c>
      <c r="F11" s="3">
        <v>12</v>
      </c>
      <c r="G11" s="5">
        <v>10</v>
      </c>
      <c r="H11" s="3">
        <v>11</v>
      </c>
      <c r="I11" s="5">
        <v>14</v>
      </c>
      <c r="J11" s="3">
        <v>2</v>
      </c>
      <c r="K11" s="24">
        <v>3</v>
      </c>
      <c r="L11" s="41">
        <f>SUM(D11:K11)</f>
        <v>92</v>
      </c>
      <c r="M11" s="35">
        <v>7</v>
      </c>
      <c r="N11" s="4">
        <v>7</v>
      </c>
      <c r="O11" s="4">
        <v>0</v>
      </c>
      <c r="P11" s="24">
        <v>21</v>
      </c>
      <c r="Q11" s="41">
        <f>SUM(M11:P11)</f>
        <v>35</v>
      </c>
    </row>
    <row r="12" spans="1:17" ht="17.55" customHeight="1" x14ac:dyDescent="0.3">
      <c r="A12" s="6" t="s">
        <v>15</v>
      </c>
      <c r="B12" s="39">
        <f>L12+Q12</f>
        <v>115</v>
      </c>
      <c r="C12" s="17">
        <f>B6-B12</f>
        <v>82</v>
      </c>
      <c r="D12" s="35">
        <v>8</v>
      </c>
      <c r="E12" s="5">
        <v>18</v>
      </c>
      <c r="F12" s="3">
        <v>8</v>
      </c>
      <c r="G12" s="5">
        <v>7</v>
      </c>
      <c r="H12" s="3">
        <v>16</v>
      </c>
      <c r="I12" s="5">
        <v>17</v>
      </c>
      <c r="J12" s="3">
        <v>6</v>
      </c>
      <c r="K12" s="24">
        <v>6</v>
      </c>
      <c r="L12" s="41">
        <f>SUM(D12:K12)</f>
        <v>86</v>
      </c>
      <c r="M12" s="35">
        <v>6</v>
      </c>
      <c r="N12" s="4">
        <v>0</v>
      </c>
      <c r="O12" s="4">
        <v>13</v>
      </c>
      <c r="P12" s="24">
        <v>10</v>
      </c>
      <c r="Q12" s="41">
        <f>SUM(M12:P12)</f>
        <v>29</v>
      </c>
    </row>
    <row r="13" spans="1:17" ht="17.55" customHeight="1" x14ac:dyDescent="0.3">
      <c r="A13" s="6" t="s">
        <v>38</v>
      </c>
      <c r="B13" s="39">
        <f>L13+Q13</f>
        <v>56</v>
      </c>
      <c r="C13" s="17">
        <f>B6-B13</f>
        <v>141</v>
      </c>
      <c r="D13" s="36">
        <v>14</v>
      </c>
      <c r="E13" s="31">
        <v>12</v>
      </c>
      <c r="F13" s="29">
        <v>0</v>
      </c>
      <c r="G13" s="31">
        <v>0</v>
      </c>
      <c r="H13" s="29">
        <v>0</v>
      </c>
      <c r="I13" s="31">
        <v>0</v>
      </c>
      <c r="J13" s="29">
        <v>0</v>
      </c>
      <c r="K13" s="18">
        <v>0</v>
      </c>
      <c r="L13" s="41">
        <f>SUM(D13:K13)</f>
        <v>26</v>
      </c>
      <c r="M13" s="36">
        <v>9</v>
      </c>
      <c r="N13" s="30">
        <v>2</v>
      </c>
      <c r="O13" s="30">
        <v>7</v>
      </c>
      <c r="P13" s="18">
        <v>12</v>
      </c>
      <c r="Q13" s="41">
        <f>SUM(M13:P13)</f>
        <v>30</v>
      </c>
    </row>
    <row r="14" spans="1:17" ht="17.55" customHeight="1" x14ac:dyDescent="0.3">
      <c r="A14" s="6" t="s">
        <v>40</v>
      </c>
      <c r="B14" s="39">
        <f>L14+Q14</f>
        <v>54</v>
      </c>
      <c r="C14" s="17">
        <f>B6-B14</f>
        <v>143</v>
      </c>
      <c r="D14" s="36">
        <v>0</v>
      </c>
      <c r="E14" s="31">
        <v>1</v>
      </c>
      <c r="F14" s="29">
        <v>6</v>
      </c>
      <c r="G14" s="31">
        <v>9</v>
      </c>
      <c r="H14" s="29">
        <v>2</v>
      </c>
      <c r="I14" s="31">
        <v>0</v>
      </c>
      <c r="J14" s="29">
        <v>0</v>
      </c>
      <c r="K14" s="18">
        <v>14</v>
      </c>
      <c r="L14" s="41">
        <f>SUM(D14:K14)</f>
        <v>32</v>
      </c>
      <c r="M14" s="36">
        <v>0</v>
      </c>
      <c r="N14" s="30">
        <v>8</v>
      </c>
      <c r="O14" s="30">
        <v>0</v>
      </c>
      <c r="P14" s="18">
        <v>14</v>
      </c>
      <c r="Q14" s="41">
        <f>SUM(M14:P14)</f>
        <v>22</v>
      </c>
    </row>
    <row r="15" spans="1:17" ht="17.55" customHeight="1" x14ac:dyDescent="0.3">
      <c r="A15" s="6" t="s">
        <v>37</v>
      </c>
      <c r="B15" s="39">
        <f>L15+Q15</f>
        <v>54</v>
      </c>
      <c r="C15" s="17">
        <f>B6-B15</f>
        <v>143</v>
      </c>
      <c r="D15" s="35">
        <v>2</v>
      </c>
      <c r="E15" s="5">
        <v>1</v>
      </c>
      <c r="F15" s="3">
        <v>2</v>
      </c>
      <c r="G15" s="5">
        <v>2</v>
      </c>
      <c r="H15" s="3">
        <v>9</v>
      </c>
      <c r="I15" s="5">
        <v>8</v>
      </c>
      <c r="J15" s="3">
        <v>12</v>
      </c>
      <c r="K15" s="24">
        <v>18</v>
      </c>
      <c r="L15" s="41">
        <f>SUM(D15:K15)</f>
        <v>54</v>
      </c>
      <c r="M15" s="35">
        <v>0</v>
      </c>
      <c r="N15" s="4">
        <v>0</v>
      </c>
      <c r="O15" s="4">
        <v>0</v>
      </c>
      <c r="P15" s="24">
        <v>0</v>
      </c>
      <c r="Q15" s="41">
        <f>SUM(M15:P15)</f>
        <v>0</v>
      </c>
    </row>
    <row r="16" spans="1:17" ht="17.55" customHeight="1" x14ac:dyDescent="0.3">
      <c r="A16" s="6" t="s">
        <v>16</v>
      </c>
      <c r="B16" s="39">
        <f>L16+Q16</f>
        <v>53</v>
      </c>
      <c r="C16" s="17">
        <f>B6-B16</f>
        <v>144</v>
      </c>
      <c r="D16" s="35">
        <v>17</v>
      </c>
      <c r="E16" s="5">
        <v>17</v>
      </c>
      <c r="F16" s="3">
        <v>2</v>
      </c>
      <c r="G16" s="5">
        <v>0</v>
      </c>
      <c r="H16" s="3">
        <v>0</v>
      </c>
      <c r="I16" s="5">
        <v>0</v>
      </c>
      <c r="J16" s="3">
        <v>0</v>
      </c>
      <c r="K16" s="24">
        <v>0</v>
      </c>
      <c r="L16" s="41">
        <f>SUM(D16:K16)</f>
        <v>36</v>
      </c>
      <c r="M16" s="35">
        <v>7</v>
      </c>
      <c r="N16" s="4">
        <v>0</v>
      </c>
      <c r="O16" s="4">
        <v>0</v>
      </c>
      <c r="P16" s="24">
        <v>10</v>
      </c>
      <c r="Q16" s="41">
        <f>SUM(M16:P16)</f>
        <v>17</v>
      </c>
    </row>
    <row r="17" spans="1:17" ht="17.55" customHeight="1" x14ac:dyDescent="0.3">
      <c r="A17" s="6" t="s">
        <v>14</v>
      </c>
      <c r="B17" s="39">
        <f>L17+Q17</f>
        <v>53</v>
      </c>
      <c r="C17" s="17">
        <f>B6-B17</f>
        <v>144</v>
      </c>
      <c r="D17" s="35">
        <v>7</v>
      </c>
      <c r="E17" s="24">
        <v>17</v>
      </c>
      <c r="F17" s="3">
        <v>4</v>
      </c>
      <c r="G17" s="24">
        <v>0</v>
      </c>
      <c r="H17" s="3">
        <v>1</v>
      </c>
      <c r="I17" s="24">
        <v>2</v>
      </c>
      <c r="J17" s="3">
        <v>8</v>
      </c>
      <c r="K17" s="24">
        <v>7</v>
      </c>
      <c r="L17" s="41">
        <f>SUM(D17:K17)</f>
        <v>46</v>
      </c>
      <c r="M17" s="35">
        <v>0</v>
      </c>
      <c r="N17" s="4">
        <v>0</v>
      </c>
      <c r="O17" s="4">
        <v>0</v>
      </c>
      <c r="P17" s="24">
        <v>7</v>
      </c>
      <c r="Q17" s="41">
        <f>SUM(M17:P17)</f>
        <v>7</v>
      </c>
    </row>
    <row r="18" spans="1:17" ht="17.55" customHeight="1" x14ac:dyDescent="0.3">
      <c r="A18" s="6" t="s">
        <v>43</v>
      </c>
      <c r="B18" s="39">
        <f>L18+Q18</f>
        <v>50</v>
      </c>
      <c r="C18" s="17">
        <f>B6-B18</f>
        <v>147</v>
      </c>
      <c r="D18" s="36">
        <v>0</v>
      </c>
      <c r="E18" s="18">
        <v>3</v>
      </c>
      <c r="F18" s="29">
        <v>8</v>
      </c>
      <c r="G18" s="18">
        <v>9</v>
      </c>
      <c r="H18" s="29">
        <v>9</v>
      </c>
      <c r="I18" s="18">
        <v>13</v>
      </c>
      <c r="J18" s="29">
        <v>0</v>
      </c>
      <c r="K18" s="18">
        <v>8</v>
      </c>
      <c r="L18" s="41">
        <f>SUM(D18:K18)</f>
        <v>50</v>
      </c>
      <c r="M18" s="35">
        <v>0</v>
      </c>
      <c r="N18" s="4">
        <v>0</v>
      </c>
      <c r="O18" s="4">
        <v>0</v>
      </c>
      <c r="P18" s="18">
        <v>0</v>
      </c>
      <c r="Q18" s="41">
        <f>SUM(M18:P18)</f>
        <v>0</v>
      </c>
    </row>
    <row r="19" spans="1:17" ht="17.55" customHeight="1" x14ac:dyDescent="0.3">
      <c r="A19" s="6" t="s">
        <v>47</v>
      </c>
      <c r="B19" s="39">
        <f>L19+Q19</f>
        <v>37</v>
      </c>
      <c r="C19" s="17">
        <f>B6-B19</f>
        <v>160</v>
      </c>
      <c r="D19" s="36">
        <v>0</v>
      </c>
      <c r="E19" s="18">
        <v>0</v>
      </c>
      <c r="F19" s="29">
        <v>14</v>
      </c>
      <c r="G19" s="18">
        <v>10</v>
      </c>
      <c r="H19" s="29">
        <v>0</v>
      </c>
      <c r="I19" s="18">
        <v>0</v>
      </c>
      <c r="J19" s="29">
        <v>0</v>
      </c>
      <c r="K19" s="18">
        <v>0</v>
      </c>
      <c r="L19" s="41">
        <f>SUM(D19:K19)</f>
        <v>24</v>
      </c>
      <c r="M19" s="36">
        <v>13</v>
      </c>
      <c r="N19" s="30">
        <v>0</v>
      </c>
      <c r="O19" s="30">
        <v>0</v>
      </c>
      <c r="P19" s="18">
        <v>0</v>
      </c>
      <c r="Q19" s="41">
        <f>SUM(M19:P19)</f>
        <v>13</v>
      </c>
    </row>
    <row r="20" spans="1:17" ht="17.55" customHeight="1" x14ac:dyDescent="0.3">
      <c r="A20" s="6" t="s">
        <v>39</v>
      </c>
      <c r="B20" s="39">
        <f>L20+Q20</f>
        <v>28</v>
      </c>
      <c r="C20" s="17">
        <f>B6-B20</f>
        <v>169</v>
      </c>
      <c r="D20" s="36">
        <v>0</v>
      </c>
      <c r="E20" s="18">
        <v>0</v>
      </c>
      <c r="F20" s="29">
        <v>0</v>
      </c>
      <c r="G20" s="18">
        <v>0</v>
      </c>
      <c r="H20" s="29">
        <v>0</v>
      </c>
      <c r="I20" s="18">
        <v>0</v>
      </c>
      <c r="J20" s="29">
        <v>0</v>
      </c>
      <c r="K20" s="18">
        <v>0</v>
      </c>
      <c r="L20" s="41">
        <f>SUM(D20:K20)</f>
        <v>0</v>
      </c>
      <c r="M20" s="36">
        <v>6</v>
      </c>
      <c r="N20" s="30">
        <v>8</v>
      </c>
      <c r="O20" s="30">
        <v>8</v>
      </c>
      <c r="P20" s="18">
        <v>6</v>
      </c>
      <c r="Q20" s="41">
        <f>SUM(M20:P20)</f>
        <v>28</v>
      </c>
    </row>
    <row r="21" spans="1:17" ht="17.55" customHeight="1" x14ac:dyDescent="0.3">
      <c r="A21" s="6" t="s">
        <v>50</v>
      </c>
      <c r="B21" s="39">
        <f>L21+Q21</f>
        <v>23</v>
      </c>
      <c r="C21" s="17">
        <f>B6-B21</f>
        <v>174</v>
      </c>
      <c r="D21" s="36">
        <v>0</v>
      </c>
      <c r="E21" s="18">
        <v>0</v>
      </c>
      <c r="F21" s="29">
        <v>2</v>
      </c>
      <c r="G21" s="18">
        <v>14</v>
      </c>
      <c r="H21" s="29">
        <v>7</v>
      </c>
      <c r="I21" s="18">
        <v>0</v>
      </c>
      <c r="J21" s="29">
        <v>0</v>
      </c>
      <c r="K21" s="18">
        <v>0</v>
      </c>
      <c r="L21" s="41">
        <f>SUM(D21:K21)</f>
        <v>23</v>
      </c>
      <c r="M21" s="36">
        <v>0</v>
      </c>
      <c r="N21" s="30">
        <v>0</v>
      </c>
      <c r="O21" s="4">
        <v>0</v>
      </c>
      <c r="P21" s="18">
        <v>0</v>
      </c>
      <c r="Q21" s="41">
        <f>SUM(M21:P21)</f>
        <v>0</v>
      </c>
    </row>
    <row r="22" spans="1:17" ht="17.55" customHeight="1" x14ac:dyDescent="0.3">
      <c r="A22" s="6" t="s">
        <v>48</v>
      </c>
      <c r="B22" s="39">
        <f>L22+Q22</f>
        <v>13</v>
      </c>
      <c r="C22" s="17">
        <f>B6-B22</f>
        <v>184</v>
      </c>
      <c r="D22" s="36">
        <v>0</v>
      </c>
      <c r="E22" s="18">
        <v>0</v>
      </c>
      <c r="F22" s="29">
        <v>8</v>
      </c>
      <c r="G22" s="18">
        <v>0</v>
      </c>
      <c r="H22" s="29">
        <v>5</v>
      </c>
      <c r="I22" s="18">
        <v>0</v>
      </c>
      <c r="J22" s="29">
        <v>0</v>
      </c>
      <c r="K22" s="18">
        <v>0</v>
      </c>
      <c r="L22" s="41">
        <f>SUM(D22:K22)</f>
        <v>13</v>
      </c>
      <c r="M22" s="35">
        <v>0</v>
      </c>
      <c r="N22" s="4">
        <v>0</v>
      </c>
      <c r="O22" s="4">
        <v>0</v>
      </c>
      <c r="P22" s="18">
        <v>0</v>
      </c>
      <c r="Q22" s="41">
        <f>SUM(M22:P22)</f>
        <v>0</v>
      </c>
    </row>
    <row r="23" spans="1:17" ht="17.55" customHeight="1" x14ac:dyDescent="0.3">
      <c r="A23" s="6" t="s">
        <v>52</v>
      </c>
      <c r="B23" s="39">
        <f>L23+Q23</f>
        <v>13</v>
      </c>
      <c r="C23" s="17">
        <f>B6-B23</f>
        <v>184</v>
      </c>
      <c r="D23" s="36">
        <v>0</v>
      </c>
      <c r="E23" s="18">
        <v>0</v>
      </c>
      <c r="F23" s="29">
        <v>0</v>
      </c>
      <c r="G23" s="18">
        <v>0</v>
      </c>
      <c r="H23" s="29">
        <v>0</v>
      </c>
      <c r="I23" s="18">
        <v>0</v>
      </c>
      <c r="J23" s="29">
        <v>4</v>
      </c>
      <c r="K23" s="18">
        <v>0</v>
      </c>
      <c r="L23" s="41">
        <f>SUM(D23:K23)</f>
        <v>4</v>
      </c>
      <c r="M23" s="36">
        <v>1</v>
      </c>
      <c r="N23" s="30">
        <v>8</v>
      </c>
      <c r="O23" s="4">
        <v>0</v>
      </c>
      <c r="P23" s="18">
        <v>0</v>
      </c>
      <c r="Q23" s="41">
        <f>SUM(M23:P23)</f>
        <v>9</v>
      </c>
    </row>
    <row r="24" spans="1:17" ht="17.55" customHeight="1" x14ac:dyDescent="0.3">
      <c r="A24" s="6" t="s">
        <v>51</v>
      </c>
      <c r="B24" s="39">
        <f>L24+Q24</f>
        <v>12</v>
      </c>
      <c r="C24" s="17">
        <f>B6-B24</f>
        <v>185</v>
      </c>
      <c r="D24" s="36">
        <v>0</v>
      </c>
      <c r="E24" s="18">
        <v>0</v>
      </c>
      <c r="F24" s="29">
        <v>1</v>
      </c>
      <c r="G24" s="18">
        <v>4</v>
      </c>
      <c r="H24" s="29">
        <v>0</v>
      </c>
      <c r="I24" s="18">
        <v>0</v>
      </c>
      <c r="J24" s="29">
        <v>0</v>
      </c>
      <c r="K24" s="18">
        <v>0</v>
      </c>
      <c r="L24" s="41">
        <f>SUM(D24:K24)</f>
        <v>5</v>
      </c>
      <c r="M24" s="36">
        <v>0</v>
      </c>
      <c r="N24" s="30">
        <v>7</v>
      </c>
      <c r="O24" s="4">
        <v>0</v>
      </c>
      <c r="P24" s="18">
        <v>0</v>
      </c>
      <c r="Q24" s="41">
        <f>SUM(M24:P24)</f>
        <v>7</v>
      </c>
    </row>
    <row r="25" spans="1:17" ht="17.55" customHeight="1" x14ac:dyDescent="0.3">
      <c r="A25" s="6" t="s">
        <v>42</v>
      </c>
      <c r="B25" s="39">
        <f>L25+Q25</f>
        <v>10</v>
      </c>
      <c r="C25" s="17">
        <f>B6-B25</f>
        <v>187</v>
      </c>
      <c r="D25" s="36">
        <v>5</v>
      </c>
      <c r="E25" s="18">
        <v>4</v>
      </c>
      <c r="F25" s="29">
        <v>0</v>
      </c>
      <c r="G25" s="18">
        <v>0</v>
      </c>
      <c r="H25" s="29">
        <v>1</v>
      </c>
      <c r="I25" s="18">
        <v>0</v>
      </c>
      <c r="J25" s="29">
        <v>0</v>
      </c>
      <c r="K25" s="18">
        <v>0</v>
      </c>
      <c r="L25" s="41">
        <f>SUM(D25:K25)</f>
        <v>10</v>
      </c>
      <c r="M25" s="36">
        <v>0</v>
      </c>
      <c r="N25" s="30">
        <v>0</v>
      </c>
      <c r="O25" s="4">
        <v>0</v>
      </c>
      <c r="P25" s="18">
        <v>0</v>
      </c>
      <c r="Q25" s="41">
        <f>SUM(M25:P25)</f>
        <v>0</v>
      </c>
    </row>
    <row r="26" spans="1:17" ht="17.55" customHeight="1" x14ac:dyDescent="0.3">
      <c r="A26" s="6" t="s">
        <v>44</v>
      </c>
      <c r="B26" s="39">
        <f>L26+Q26</f>
        <v>10</v>
      </c>
      <c r="C26" s="17">
        <f>B6-B26</f>
        <v>187</v>
      </c>
      <c r="D26" s="36">
        <v>0</v>
      </c>
      <c r="E26" s="18">
        <v>2</v>
      </c>
      <c r="F26" s="29">
        <v>2</v>
      </c>
      <c r="G26" s="18">
        <v>6</v>
      </c>
      <c r="H26" s="29">
        <v>0</v>
      </c>
      <c r="I26" s="18">
        <v>0</v>
      </c>
      <c r="J26" s="29">
        <v>0</v>
      </c>
      <c r="K26" s="18">
        <v>0</v>
      </c>
      <c r="L26" s="41">
        <f>SUM(D26:K26)</f>
        <v>10</v>
      </c>
      <c r="M26" s="36">
        <v>0</v>
      </c>
      <c r="N26" s="30">
        <v>0</v>
      </c>
      <c r="O26" s="4">
        <v>0</v>
      </c>
      <c r="P26" s="18">
        <v>0</v>
      </c>
      <c r="Q26" s="41">
        <f>SUM(M26:P26)</f>
        <v>0</v>
      </c>
    </row>
    <row r="27" spans="1:17" ht="17.55" customHeight="1" x14ac:dyDescent="0.3">
      <c r="A27" s="6" t="s">
        <v>46</v>
      </c>
      <c r="B27" s="39">
        <f>L27+Q27</f>
        <v>9</v>
      </c>
      <c r="C27" s="17">
        <f>B6-B27</f>
        <v>188</v>
      </c>
      <c r="D27" s="36">
        <v>4</v>
      </c>
      <c r="E27" s="18">
        <v>0</v>
      </c>
      <c r="F27" s="29">
        <v>1</v>
      </c>
      <c r="G27" s="18">
        <v>0</v>
      </c>
      <c r="H27" s="29">
        <v>0</v>
      </c>
      <c r="I27" s="18">
        <v>0</v>
      </c>
      <c r="J27" s="29">
        <v>4</v>
      </c>
      <c r="K27" s="18">
        <v>0</v>
      </c>
      <c r="L27" s="41">
        <f>SUM(D27:K27)</f>
        <v>9</v>
      </c>
      <c r="M27" s="36">
        <v>0</v>
      </c>
      <c r="N27" s="30">
        <v>0</v>
      </c>
      <c r="O27" s="4">
        <v>0</v>
      </c>
      <c r="P27" s="18">
        <v>0</v>
      </c>
      <c r="Q27" s="41">
        <f>SUM(M27:P27)</f>
        <v>0</v>
      </c>
    </row>
    <row r="28" spans="1:17" ht="17.55" customHeight="1" x14ac:dyDescent="0.3">
      <c r="A28" s="6" t="s">
        <v>62</v>
      </c>
      <c r="B28" s="39">
        <f>L28+Q28</f>
        <v>8</v>
      </c>
      <c r="C28" s="17">
        <f>B6-B28</f>
        <v>189</v>
      </c>
      <c r="D28" s="36">
        <v>0</v>
      </c>
      <c r="E28" s="18">
        <v>0</v>
      </c>
      <c r="F28" s="29">
        <v>0</v>
      </c>
      <c r="G28" s="18">
        <v>0</v>
      </c>
      <c r="H28" s="29">
        <v>0</v>
      </c>
      <c r="I28" s="18">
        <v>8</v>
      </c>
      <c r="J28" s="29">
        <v>0</v>
      </c>
      <c r="K28" s="18">
        <v>0</v>
      </c>
      <c r="L28" s="41">
        <f>SUM(D28:K28)</f>
        <v>8</v>
      </c>
      <c r="M28" s="36">
        <v>0</v>
      </c>
      <c r="N28" s="30">
        <v>0</v>
      </c>
      <c r="O28" s="4">
        <v>0</v>
      </c>
      <c r="P28" s="18">
        <v>0</v>
      </c>
      <c r="Q28" s="41">
        <f>SUM(M28:P28)</f>
        <v>0</v>
      </c>
    </row>
    <row r="29" spans="1:17" ht="17.55" customHeight="1" x14ac:dyDescent="0.3">
      <c r="A29" s="6" t="s">
        <v>49</v>
      </c>
      <c r="B29" s="39">
        <f>L29+Q29</f>
        <v>8</v>
      </c>
      <c r="C29" s="17">
        <f>B6-B29</f>
        <v>189</v>
      </c>
      <c r="D29" s="36">
        <v>0</v>
      </c>
      <c r="E29" s="18">
        <v>0</v>
      </c>
      <c r="F29" s="29">
        <v>8</v>
      </c>
      <c r="G29" s="18">
        <v>0</v>
      </c>
      <c r="H29" s="29">
        <v>0</v>
      </c>
      <c r="I29" s="18">
        <v>0</v>
      </c>
      <c r="J29" s="29">
        <v>0</v>
      </c>
      <c r="K29" s="18">
        <v>0</v>
      </c>
      <c r="L29" s="41">
        <f>SUM(D29:K29)</f>
        <v>8</v>
      </c>
      <c r="M29" s="36">
        <v>0</v>
      </c>
      <c r="N29" s="30">
        <v>0</v>
      </c>
      <c r="O29" s="4">
        <v>0</v>
      </c>
      <c r="P29" s="18">
        <v>0</v>
      </c>
      <c r="Q29" s="41">
        <f>SUM(M29:P29)</f>
        <v>0</v>
      </c>
    </row>
    <row r="30" spans="1:17" ht="17.55" customHeight="1" x14ac:dyDescent="0.3">
      <c r="A30" s="6" t="s">
        <v>41</v>
      </c>
      <c r="B30" s="39">
        <f>L30+Q30</f>
        <v>4</v>
      </c>
      <c r="C30" s="17">
        <f>B6-B30</f>
        <v>193</v>
      </c>
      <c r="D30" s="36">
        <v>0</v>
      </c>
      <c r="E30" s="18">
        <v>0</v>
      </c>
      <c r="F30" s="29">
        <v>0</v>
      </c>
      <c r="G30" s="18">
        <v>0</v>
      </c>
      <c r="H30" s="29">
        <v>0</v>
      </c>
      <c r="I30" s="18">
        <v>0</v>
      </c>
      <c r="J30" s="29">
        <v>0</v>
      </c>
      <c r="K30" s="18">
        <v>0</v>
      </c>
      <c r="L30" s="41">
        <f>SUM(D30:K30)</f>
        <v>0</v>
      </c>
      <c r="M30" s="36">
        <v>0</v>
      </c>
      <c r="N30" s="30">
        <v>0</v>
      </c>
      <c r="O30" s="4">
        <v>0</v>
      </c>
      <c r="P30" s="18">
        <v>4</v>
      </c>
      <c r="Q30" s="41">
        <f>SUM(M30:P30)</f>
        <v>4</v>
      </c>
    </row>
    <row r="31" spans="1:17" ht="17.55" customHeight="1" x14ac:dyDescent="0.3">
      <c r="A31" s="6" t="s">
        <v>45</v>
      </c>
      <c r="B31" s="39">
        <f>L31+Q31</f>
        <v>2</v>
      </c>
      <c r="C31" s="17">
        <f>B6-B31</f>
        <v>195</v>
      </c>
      <c r="D31" s="36">
        <v>0</v>
      </c>
      <c r="E31" s="18">
        <v>2</v>
      </c>
      <c r="F31" s="29">
        <v>0</v>
      </c>
      <c r="G31" s="18">
        <v>0</v>
      </c>
      <c r="H31" s="29">
        <v>0</v>
      </c>
      <c r="I31" s="18">
        <v>0</v>
      </c>
      <c r="J31" s="29">
        <v>0</v>
      </c>
      <c r="K31" s="18">
        <v>0</v>
      </c>
      <c r="L31" s="41">
        <f>SUM(D31:K31)</f>
        <v>2</v>
      </c>
      <c r="M31" s="36">
        <v>0</v>
      </c>
      <c r="N31" s="30">
        <v>0</v>
      </c>
      <c r="O31" s="4">
        <v>0</v>
      </c>
      <c r="P31" s="18">
        <v>0</v>
      </c>
      <c r="Q31" s="41">
        <f>SUM(M31:P31)</f>
        <v>0</v>
      </c>
    </row>
    <row r="32" spans="1:17" ht="17.55" customHeight="1" thickBot="1" x14ac:dyDescent="0.35">
      <c r="A32" s="43" t="s">
        <v>58</v>
      </c>
      <c r="B32" s="40">
        <f>L32+Q32</f>
        <v>1</v>
      </c>
      <c r="C32" s="32">
        <f>B6-B32</f>
        <v>196</v>
      </c>
      <c r="D32" s="37">
        <v>0</v>
      </c>
      <c r="E32" s="19">
        <v>0</v>
      </c>
      <c r="F32" s="13">
        <v>0</v>
      </c>
      <c r="G32" s="19">
        <v>0</v>
      </c>
      <c r="H32" s="13">
        <v>0</v>
      </c>
      <c r="I32" s="19">
        <v>0</v>
      </c>
      <c r="J32" s="13">
        <v>0</v>
      </c>
      <c r="K32" s="19">
        <v>0</v>
      </c>
      <c r="L32" s="42">
        <f>SUM(D32:K32)</f>
        <v>0</v>
      </c>
      <c r="M32" s="37">
        <v>0</v>
      </c>
      <c r="N32" s="14">
        <v>1</v>
      </c>
      <c r="O32" s="38">
        <v>0</v>
      </c>
      <c r="P32" s="19">
        <v>0</v>
      </c>
      <c r="Q32" s="42">
        <f>SUM(M32:P32)</f>
        <v>1</v>
      </c>
    </row>
    <row r="33" spans="1:17" s="159" customFormat="1" ht="18" customHeight="1" thickTop="1" thickBot="1" x14ac:dyDescent="0.35">
      <c r="A33" s="155"/>
      <c r="B33" s="156"/>
      <c r="C33" s="158"/>
      <c r="D33" s="157"/>
      <c r="E33" s="157"/>
      <c r="F33" s="157"/>
      <c r="G33" s="157"/>
      <c r="H33" s="157"/>
      <c r="I33" s="157"/>
      <c r="J33" s="157"/>
      <c r="K33" s="157"/>
      <c r="L33" s="156"/>
      <c r="M33" s="157"/>
      <c r="N33" s="157"/>
      <c r="O33" s="158"/>
      <c r="P33" s="157"/>
      <c r="Q33" s="156"/>
    </row>
    <row r="34" spans="1:17" ht="33.6" customHeight="1" thickTop="1" thickBot="1" x14ac:dyDescent="0.35">
      <c r="A34" s="100" t="s">
        <v>33</v>
      </c>
      <c r="B34" s="107" t="s">
        <v>18</v>
      </c>
      <c r="C34" s="104" t="s">
        <v>19</v>
      </c>
      <c r="D34" s="110" t="s">
        <v>59</v>
      </c>
      <c r="E34" s="111"/>
      <c r="F34" s="111"/>
      <c r="G34" s="111"/>
      <c r="H34" s="111"/>
      <c r="I34" s="111"/>
      <c r="J34" s="111"/>
      <c r="K34" s="111"/>
      <c r="L34" s="112"/>
      <c r="M34" s="115" t="s">
        <v>4</v>
      </c>
      <c r="N34" s="116"/>
      <c r="O34" s="116"/>
      <c r="P34" s="116"/>
      <c r="Q34" s="117"/>
    </row>
    <row r="35" spans="1:17" ht="25.05" customHeight="1" thickTop="1" x14ac:dyDescent="0.3">
      <c r="A35" s="100"/>
      <c r="B35" s="108"/>
      <c r="C35" s="105"/>
      <c r="D35" s="138"/>
      <c r="E35" s="124"/>
      <c r="F35" s="123" t="s">
        <v>8</v>
      </c>
      <c r="G35" s="124"/>
      <c r="H35" s="123" t="s">
        <v>9</v>
      </c>
      <c r="I35" s="124"/>
      <c r="J35" s="123" t="s">
        <v>10</v>
      </c>
      <c r="K35" s="125"/>
      <c r="L35" s="113" t="s">
        <v>18</v>
      </c>
      <c r="M35" s="102" t="s">
        <v>5</v>
      </c>
      <c r="N35" s="121" t="s">
        <v>6</v>
      </c>
      <c r="O35" s="121" t="s">
        <v>7</v>
      </c>
      <c r="P35" s="119" t="s">
        <v>60</v>
      </c>
      <c r="Q35" s="118" t="s">
        <v>18</v>
      </c>
    </row>
    <row r="36" spans="1:17" ht="25.05" customHeight="1" thickBot="1" x14ac:dyDescent="0.35">
      <c r="A36" s="101"/>
      <c r="B36" s="109"/>
      <c r="C36" s="106"/>
      <c r="D36" s="33" t="s">
        <v>2</v>
      </c>
      <c r="E36" s="12" t="s">
        <v>3</v>
      </c>
      <c r="F36" s="11" t="s">
        <v>2</v>
      </c>
      <c r="G36" s="12" t="s">
        <v>3</v>
      </c>
      <c r="H36" s="11" t="s">
        <v>2</v>
      </c>
      <c r="I36" s="12" t="s">
        <v>3</v>
      </c>
      <c r="J36" s="11" t="s">
        <v>2</v>
      </c>
      <c r="K36" s="25" t="s">
        <v>3</v>
      </c>
      <c r="L36" s="114"/>
      <c r="M36" s="103"/>
      <c r="N36" s="122"/>
      <c r="O36" s="122"/>
      <c r="P36" s="120"/>
      <c r="Q36" s="114"/>
    </row>
    <row r="37" spans="1:17" ht="25.05" customHeight="1" thickTop="1" x14ac:dyDescent="0.3">
      <c r="A37" s="20" t="s">
        <v>22</v>
      </c>
      <c r="B37" s="39">
        <f>L37+Q37</f>
        <v>719</v>
      </c>
      <c r="C37" s="17"/>
      <c r="D37" s="36">
        <v>60</v>
      </c>
      <c r="E37" s="18">
        <v>81</v>
      </c>
      <c r="F37" s="29">
        <v>95</v>
      </c>
      <c r="G37" s="18">
        <v>88</v>
      </c>
      <c r="H37" s="29">
        <v>75</v>
      </c>
      <c r="I37" s="18">
        <v>82</v>
      </c>
      <c r="J37" s="29">
        <v>57</v>
      </c>
      <c r="K37" s="18">
        <v>61</v>
      </c>
      <c r="L37" s="44">
        <f>SUM(D37:K37)</f>
        <v>599</v>
      </c>
      <c r="M37" s="36">
        <v>34</v>
      </c>
      <c r="N37" s="30">
        <v>33</v>
      </c>
      <c r="O37" s="18">
        <v>14</v>
      </c>
      <c r="P37" s="31">
        <v>39</v>
      </c>
      <c r="Q37" s="44">
        <f>SUM(M37:P37)</f>
        <v>120</v>
      </c>
    </row>
    <row r="38" spans="1:17" ht="25.05" customHeight="1" x14ac:dyDescent="0.3">
      <c r="A38" s="21" t="s">
        <v>23</v>
      </c>
      <c r="B38" s="39">
        <f>L38+Q38</f>
        <v>553</v>
      </c>
      <c r="C38" s="17">
        <f>B37-B38</f>
        <v>166</v>
      </c>
      <c r="D38" s="36">
        <v>41</v>
      </c>
      <c r="E38" s="18">
        <v>25</v>
      </c>
      <c r="F38" s="29">
        <v>103</v>
      </c>
      <c r="G38" s="18">
        <v>90</v>
      </c>
      <c r="H38" s="29">
        <v>62</v>
      </c>
      <c r="I38" s="18">
        <v>50</v>
      </c>
      <c r="J38" s="29">
        <v>40</v>
      </c>
      <c r="K38" s="18">
        <v>40</v>
      </c>
      <c r="L38" s="44">
        <f>SUM(D38:K38)</f>
        <v>451</v>
      </c>
      <c r="M38" s="36">
        <v>39</v>
      </c>
      <c r="N38" s="30">
        <v>42</v>
      </c>
      <c r="O38" s="18">
        <v>9</v>
      </c>
      <c r="P38" s="31">
        <v>12</v>
      </c>
      <c r="Q38" s="44">
        <f>SUM(M38:P38)</f>
        <v>102</v>
      </c>
    </row>
    <row r="39" spans="1:17" ht="25.05" customHeight="1" x14ac:dyDescent="0.3">
      <c r="A39" s="21" t="s">
        <v>25</v>
      </c>
      <c r="B39" s="39">
        <f>L39+Q39</f>
        <v>549</v>
      </c>
      <c r="C39" s="17">
        <f>B37-B39</f>
        <v>170</v>
      </c>
      <c r="D39" s="36">
        <v>31</v>
      </c>
      <c r="E39" s="18">
        <v>44</v>
      </c>
      <c r="F39" s="29">
        <v>33</v>
      </c>
      <c r="G39" s="18">
        <v>53</v>
      </c>
      <c r="H39" s="29">
        <v>39</v>
      </c>
      <c r="I39" s="18">
        <v>46</v>
      </c>
      <c r="J39" s="29">
        <v>29</v>
      </c>
      <c r="K39" s="18">
        <v>44</v>
      </c>
      <c r="L39" s="44">
        <f>SUM(D39:K39)</f>
        <v>319</v>
      </c>
      <c r="M39" s="36">
        <v>80</v>
      </c>
      <c r="N39" s="30">
        <v>39</v>
      </c>
      <c r="O39" s="18">
        <v>58</v>
      </c>
      <c r="P39" s="31">
        <v>53</v>
      </c>
      <c r="Q39" s="44">
        <f>SUM(M39:P39)</f>
        <v>230</v>
      </c>
    </row>
    <row r="40" spans="1:17" ht="25.05" customHeight="1" x14ac:dyDescent="0.3">
      <c r="A40" s="21" t="s">
        <v>27</v>
      </c>
      <c r="B40" s="39">
        <f>L40+Q40</f>
        <v>364</v>
      </c>
      <c r="C40" s="17">
        <f>B37-B40</f>
        <v>355</v>
      </c>
      <c r="D40" s="36">
        <v>28</v>
      </c>
      <c r="E40" s="18">
        <v>21</v>
      </c>
      <c r="F40" s="29">
        <v>26</v>
      </c>
      <c r="G40" s="18">
        <v>23</v>
      </c>
      <c r="H40" s="29">
        <v>33</v>
      </c>
      <c r="I40" s="18">
        <v>35</v>
      </c>
      <c r="J40" s="29">
        <v>19</v>
      </c>
      <c r="K40" s="18">
        <v>16</v>
      </c>
      <c r="L40" s="44">
        <f>SUM(D40:K40)</f>
        <v>201</v>
      </c>
      <c r="M40" s="36">
        <v>61</v>
      </c>
      <c r="N40" s="30">
        <v>24</v>
      </c>
      <c r="O40" s="18">
        <v>24</v>
      </c>
      <c r="P40" s="31">
        <v>54</v>
      </c>
      <c r="Q40" s="44">
        <f>SUM(M40:P40)</f>
        <v>163</v>
      </c>
    </row>
    <row r="41" spans="1:17" ht="25.05" customHeight="1" x14ac:dyDescent="0.3">
      <c r="A41" s="21" t="s">
        <v>24</v>
      </c>
      <c r="B41" s="39">
        <f>L41+Q41</f>
        <v>326</v>
      </c>
      <c r="C41" s="17">
        <f>B37-B41</f>
        <v>393</v>
      </c>
      <c r="D41" s="36">
        <v>27</v>
      </c>
      <c r="E41" s="18">
        <v>34</v>
      </c>
      <c r="F41" s="29">
        <v>37</v>
      </c>
      <c r="G41" s="18">
        <v>45</v>
      </c>
      <c r="H41" s="29">
        <v>25</v>
      </c>
      <c r="I41" s="18">
        <v>41</v>
      </c>
      <c r="J41" s="29">
        <v>14</v>
      </c>
      <c r="K41" s="18">
        <v>12</v>
      </c>
      <c r="L41" s="44">
        <f>SUM(D41:K41)</f>
        <v>235</v>
      </c>
      <c r="M41" s="36">
        <v>17</v>
      </c>
      <c r="N41" s="30">
        <v>22</v>
      </c>
      <c r="O41" s="18">
        <v>13</v>
      </c>
      <c r="P41" s="31">
        <v>39</v>
      </c>
      <c r="Q41" s="44">
        <f>SUM(M41:P41)</f>
        <v>91</v>
      </c>
    </row>
    <row r="42" spans="1:17" ht="25.05" customHeight="1" x14ac:dyDescent="0.3">
      <c r="A42" s="21" t="s">
        <v>26</v>
      </c>
      <c r="B42" s="39">
        <f>L42+Q42</f>
        <v>272</v>
      </c>
      <c r="C42" s="17">
        <f>B37-B42</f>
        <v>447</v>
      </c>
      <c r="D42" s="35">
        <v>44</v>
      </c>
      <c r="E42" s="4">
        <v>26</v>
      </c>
      <c r="F42" s="3">
        <v>29</v>
      </c>
      <c r="G42" s="4">
        <v>25</v>
      </c>
      <c r="H42" s="3">
        <v>23</v>
      </c>
      <c r="I42" s="4">
        <v>22</v>
      </c>
      <c r="J42" s="3">
        <v>7</v>
      </c>
      <c r="K42" s="24">
        <v>16</v>
      </c>
      <c r="L42" s="44">
        <f>SUM(D42:K42)</f>
        <v>192</v>
      </c>
      <c r="M42" s="35">
        <v>24</v>
      </c>
      <c r="N42" s="4">
        <v>40</v>
      </c>
      <c r="O42" s="24">
        <v>9</v>
      </c>
      <c r="P42" s="5">
        <v>7</v>
      </c>
      <c r="Q42" s="44">
        <f>SUM(M42:P42)</f>
        <v>80</v>
      </c>
    </row>
    <row r="43" spans="1:17" ht="25.05" customHeight="1" x14ac:dyDescent="0.3">
      <c r="A43" s="21" t="s">
        <v>29</v>
      </c>
      <c r="B43" s="39">
        <f>L43+Q43</f>
        <v>186</v>
      </c>
      <c r="C43" s="17">
        <f>B37-B43</f>
        <v>533</v>
      </c>
      <c r="D43" s="36">
        <v>18</v>
      </c>
      <c r="E43" s="31">
        <v>18</v>
      </c>
      <c r="F43" s="29">
        <v>24</v>
      </c>
      <c r="G43" s="31">
        <v>16</v>
      </c>
      <c r="H43" s="29">
        <v>18</v>
      </c>
      <c r="I43" s="31">
        <v>12</v>
      </c>
      <c r="J43" s="29">
        <v>11</v>
      </c>
      <c r="K43" s="18">
        <v>6</v>
      </c>
      <c r="L43" s="44">
        <f>SUM(D43:K43)</f>
        <v>123</v>
      </c>
      <c r="M43" s="36">
        <v>23</v>
      </c>
      <c r="N43" s="30">
        <v>23</v>
      </c>
      <c r="O43" s="18">
        <v>7</v>
      </c>
      <c r="P43" s="31">
        <v>10</v>
      </c>
      <c r="Q43" s="44">
        <f>SUM(M43:P43)</f>
        <v>63</v>
      </c>
    </row>
    <row r="44" spans="1:17" ht="25.05" customHeight="1" x14ac:dyDescent="0.3">
      <c r="A44" s="21" t="s">
        <v>28</v>
      </c>
      <c r="B44" s="39">
        <f>L44+Q44</f>
        <v>162</v>
      </c>
      <c r="C44" s="17">
        <f>B37-B44</f>
        <v>557</v>
      </c>
      <c r="D44" s="36">
        <v>15</v>
      </c>
      <c r="E44" s="31">
        <v>3</v>
      </c>
      <c r="F44" s="29">
        <v>25</v>
      </c>
      <c r="G44" s="31">
        <v>15</v>
      </c>
      <c r="H44" s="29">
        <v>27</v>
      </c>
      <c r="I44" s="31">
        <v>14</v>
      </c>
      <c r="J44" s="29">
        <v>15</v>
      </c>
      <c r="K44" s="18">
        <v>3</v>
      </c>
      <c r="L44" s="44">
        <f>SUM(D44:K44)</f>
        <v>117</v>
      </c>
      <c r="M44" s="36">
        <v>14</v>
      </c>
      <c r="N44" s="30">
        <v>14</v>
      </c>
      <c r="O44" s="18">
        <v>6</v>
      </c>
      <c r="P44" s="31">
        <v>11</v>
      </c>
      <c r="Q44" s="44">
        <f>SUM(M44:P44)</f>
        <v>45</v>
      </c>
    </row>
    <row r="45" spans="1:17" ht="25.05" customHeight="1" x14ac:dyDescent="0.3">
      <c r="A45" s="21" t="s">
        <v>31</v>
      </c>
      <c r="B45" s="39">
        <f>L45+Q45</f>
        <v>151</v>
      </c>
      <c r="C45" s="17">
        <f>B37-B45</f>
        <v>568</v>
      </c>
      <c r="D45" s="36">
        <v>0</v>
      </c>
      <c r="E45" s="31">
        <v>0</v>
      </c>
      <c r="F45" s="29">
        <v>25</v>
      </c>
      <c r="G45" s="31">
        <v>6</v>
      </c>
      <c r="H45" s="29">
        <v>26</v>
      </c>
      <c r="I45" s="31">
        <v>11</v>
      </c>
      <c r="J45" s="29">
        <v>23</v>
      </c>
      <c r="K45" s="18">
        <v>6</v>
      </c>
      <c r="L45" s="44">
        <f>SUM(D45:K45)</f>
        <v>97</v>
      </c>
      <c r="M45" s="36">
        <v>20</v>
      </c>
      <c r="N45" s="30">
        <v>34</v>
      </c>
      <c r="O45" s="18">
        <v>0</v>
      </c>
      <c r="P45" s="31">
        <v>0</v>
      </c>
      <c r="Q45" s="44">
        <f>SUM(M45:P45)</f>
        <v>54</v>
      </c>
    </row>
    <row r="46" spans="1:17" ht="25.05" customHeight="1" x14ac:dyDescent="0.3">
      <c r="A46" s="21" t="s">
        <v>30</v>
      </c>
      <c r="B46" s="39">
        <f>L46+Q46</f>
        <v>149</v>
      </c>
      <c r="C46" s="17">
        <f>B37-B46</f>
        <v>570</v>
      </c>
      <c r="D46" s="36">
        <v>1</v>
      </c>
      <c r="E46" s="31">
        <v>8</v>
      </c>
      <c r="F46" s="29">
        <v>9</v>
      </c>
      <c r="G46" s="31">
        <v>11</v>
      </c>
      <c r="H46" s="29">
        <v>19</v>
      </c>
      <c r="I46" s="31">
        <v>6</v>
      </c>
      <c r="J46" s="29">
        <v>0</v>
      </c>
      <c r="K46" s="18">
        <v>13</v>
      </c>
      <c r="L46" s="44">
        <f>SUM(D46:K46)</f>
        <v>67</v>
      </c>
      <c r="M46" s="36">
        <v>23</v>
      </c>
      <c r="N46" s="30">
        <v>16</v>
      </c>
      <c r="O46" s="18">
        <v>21</v>
      </c>
      <c r="P46" s="31">
        <v>22</v>
      </c>
      <c r="Q46" s="44">
        <f>SUM(M46:P46)</f>
        <v>82</v>
      </c>
    </row>
    <row r="47" spans="1:17" ht="25.05" customHeight="1" x14ac:dyDescent="0.3">
      <c r="A47" s="21" t="s">
        <v>32</v>
      </c>
      <c r="B47" s="39">
        <f>L47+Q47</f>
        <v>108</v>
      </c>
      <c r="C47" s="17">
        <f>B37-B47</f>
        <v>611</v>
      </c>
      <c r="D47" s="36">
        <v>6</v>
      </c>
      <c r="E47" s="31">
        <v>1</v>
      </c>
      <c r="F47" s="29">
        <v>20</v>
      </c>
      <c r="G47" s="31">
        <v>13</v>
      </c>
      <c r="H47" s="29">
        <v>37</v>
      </c>
      <c r="I47" s="31">
        <v>13</v>
      </c>
      <c r="J47" s="29">
        <v>13</v>
      </c>
      <c r="K47" s="18">
        <v>5</v>
      </c>
      <c r="L47" s="44">
        <f>SUM(D47:K47)</f>
        <v>108</v>
      </c>
      <c r="M47" s="36">
        <v>0</v>
      </c>
      <c r="N47" s="30">
        <v>0</v>
      </c>
      <c r="O47" s="18">
        <v>0</v>
      </c>
      <c r="P47" s="31">
        <v>0</v>
      </c>
      <c r="Q47" s="44">
        <f>SUM(M47:P47)</f>
        <v>0</v>
      </c>
    </row>
    <row r="48" spans="1:17" ht="25.05" customHeight="1" thickBot="1" x14ac:dyDescent="0.35">
      <c r="A48" s="22" t="s">
        <v>34</v>
      </c>
      <c r="B48" s="40">
        <f>L48+Q48</f>
        <v>81</v>
      </c>
      <c r="C48" s="32">
        <f>B37-B48</f>
        <v>638</v>
      </c>
      <c r="D48" s="37">
        <v>1</v>
      </c>
      <c r="E48" s="15">
        <v>0</v>
      </c>
      <c r="F48" s="13">
        <v>30</v>
      </c>
      <c r="G48" s="15">
        <v>6</v>
      </c>
      <c r="H48" s="13">
        <v>8</v>
      </c>
      <c r="I48" s="15">
        <v>0</v>
      </c>
      <c r="J48" s="13">
        <v>4</v>
      </c>
      <c r="K48" s="19">
        <v>0</v>
      </c>
      <c r="L48" s="45">
        <f>SUM(D48:K48)</f>
        <v>49</v>
      </c>
      <c r="M48" s="37">
        <v>5</v>
      </c>
      <c r="N48" s="14">
        <v>20</v>
      </c>
      <c r="O48" s="19">
        <v>7</v>
      </c>
      <c r="P48" s="15">
        <v>0</v>
      </c>
      <c r="Q48" s="45">
        <f>SUM(M48:P48)</f>
        <v>32</v>
      </c>
    </row>
    <row r="49" ht="16.2" thickTop="1" x14ac:dyDescent="0.3"/>
  </sheetData>
  <sortState ref="A38:Q48">
    <sortCondition descending="1" ref="B38:B48"/>
  </sortState>
  <mergeCells count="31">
    <mergeCell ref="D35:E35"/>
    <mergeCell ref="F35:G35"/>
    <mergeCell ref="H35:I35"/>
    <mergeCell ref="F4:G4"/>
    <mergeCell ref="A1:Q1"/>
    <mergeCell ref="C3:C5"/>
    <mergeCell ref="B3:B5"/>
    <mergeCell ref="D3:L3"/>
    <mergeCell ref="L4:L5"/>
    <mergeCell ref="M3:Q3"/>
    <mergeCell ref="Q4:Q5"/>
    <mergeCell ref="P4:P5"/>
    <mergeCell ref="O4:O5"/>
    <mergeCell ref="N4:N5"/>
    <mergeCell ref="D4:E4"/>
    <mergeCell ref="A3:A5"/>
    <mergeCell ref="A34:A36"/>
    <mergeCell ref="M4:M5"/>
    <mergeCell ref="C34:C36"/>
    <mergeCell ref="B34:B36"/>
    <mergeCell ref="D34:L34"/>
    <mergeCell ref="L35:L36"/>
    <mergeCell ref="M34:Q34"/>
    <mergeCell ref="Q35:Q36"/>
    <mergeCell ref="P35:P36"/>
    <mergeCell ref="O35:O36"/>
    <mergeCell ref="N35:N36"/>
    <mergeCell ref="M35:M36"/>
    <mergeCell ref="H4:I4"/>
    <mergeCell ref="J4:K4"/>
    <mergeCell ref="J35:K35"/>
  </mergeCells>
  <pageMargins left="0.39370078740157483" right="0.39370078740157483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tabSelected="1" workbookViewId="0">
      <selection activeCell="AR13" sqref="AR13"/>
    </sheetView>
  </sheetViews>
  <sheetFormatPr baseColWidth="10" defaultRowHeight="15.6" x14ac:dyDescent="0.3"/>
  <cols>
    <col min="1" max="1" width="23.5546875" style="1" customWidth="1"/>
    <col min="2" max="5" width="3.77734375" style="1" customWidth="1"/>
    <col min="6" max="41" width="2.88671875" style="1" customWidth="1"/>
    <col min="42" max="16384" width="11.5546875" style="1"/>
  </cols>
  <sheetData>
    <row r="1" spans="1:41" ht="26.4" customHeight="1" x14ac:dyDescent="0.3">
      <c r="A1" s="126" t="s">
        <v>57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</row>
    <row r="2" spans="1:41" ht="16.2" thickBot="1" x14ac:dyDescent="0.35"/>
    <row r="3" spans="1:41" s="2" customFormat="1" ht="19.95" customHeight="1" thickTop="1" x14ac:dyDescent="0.3">
      <c r="A3" s="100"/>
      <c r="B3" s="147" t="s">
        <v>18</v>
      </c>
      <c r="C3" s="127" t="s">
        <v>56</v>
      </c>
      <c r="D3" s="150"/>
      <c r="E3" s="151"/>
      <c r="F3" s="123" t="s">
        <v>0</v>
      </c>
      <c r="G3" s="142"/>
      <c r="H3" s="142"/>
      <c r="I3" s="142"/>
      <c r="J3" s="142"/>
      <c r="K3" s="142"/>
      <c r="L3" s="142"/>
      <c r="M3" s="142"/>
      <c r="N3" s="124"/>
      <c r="O3" s="123" t="s">
        <v>8</v>
      </c>
      <c r="P3" s="142"/>
      <c r="Q3" s="142"/>
      <c r="R3" s="142"/>
      <c r="S3" s="142"/>
      <c r="T3" s="142"/>
      <c r="U3" s="142"/>
      <c r="V3" s="142"/>
      <c r="W3" s="124"/>
      <c r="X3" s="123" t="s">
        <v>9</v>
      </c>
      <c r="Y3" s="142"/>
      <c r="Z3" s="142"/>
      <c r="AA3" s="142"/>
      <c r="AB3" s="142"/>
      <c r="AC3" s="142"/>
      <c r="AD3" s="142"/>
      <c r="AE3" s="142"/>
      <c r="AF3" s="124"/>
      <c r="AG3" s="123" t="s">
        <v>10</v>
      </c>
      <c r="AH3" s="142"/>
      <c r="AI3" s="142"/>
      <c r="AJ3" s="142"/>
      <c r="AK3" s="142"/>
      <c r="AL3" s="142"/>
      <c r="AM3" s="142"/>
      <c r="AN3" s="142"/>
      <c r="AO3" s="143"/>
    </row>
    <row r="4" spans="1:41" s="2" customFormat="1" ht="19.95" customHeight="1" x14ac:dyDescent="0.3">
      <c r="A4" s="100"/>
      <c r="B4" s="148"/>
      <c r="C4" s="152"/>
      <c r="D4" s="153"/>
      <c r="E4" s="154"/>
      <c r="F4" s="139" t="s">
        <v>1</v>
      </c>
      <c r="G4" s="140"/>
      <c r="H4" s="141"/>
      <c r="I4" s="144" t="s">
        <v>2</v>
      </c>
      <c r="J4" s="140"/>
      <c r="K4" s="141"/>
      <c r="L4" s="144" t="s">
        <v>3</v>
      </c>
      <c r="M4" s="140"/>
      <c r="N4" s="145"/>
      <c r="O4" s="139" t="s">
        <v>1</v>
      </c>
      <c r="P4" s="140"/>
      <c r="Q4" s="141"/>
      <c r="R4" s="144" t="s">
        <v>2</v>
      </c>
      <c r="S4" s="140"/>
      <c r="T4" s="141"/>
      <c r="U4" s="144" t="s">
        <v>3</v>
      </c>
      <c r="V4" s="140"/>
      <c r="W4" s="145"/>
      <c r="X4" s="139" t="s">
        <v>1</v>
      </c>
      <c r="Y4" s="140"/>
      <c r="Z4" s="141"/>
      <c r="AA4" s="144" t="s">
        <v>2</v>
      </c>
      <c r="AB4" s="140"/>
      <c r="AC4" s="141"/>
      <c r="AD4" s="144" t="s">
        <v>3</v>
      </c>
      <c r="AE4" s="140"/>
      <c r="AF4" s="145"/>
      <c r="AG4" s="139" t="s">
        <v>1</v>
      </c>
      <c r="AH4" s="140"/>
      <c r="AI4" s="141"/>
      <c r="AJ4" s="144" t="s">
        <v>2</v>
      </c>
      <c r="AK4" s="140"/>
      <c r="AL4" s="141"/>
      <c r="AM4" s="144" t="s">
        <v>3</v>
      </c>
      <c r="AN4" s="140"/>
      <c r="AO4" s="146"/>
    </row>
    <row r="5" spans="1:41" s="2" customFormat="1" ht="21" customHeight="1" thickBot="1" x14ac:dyDescent="0.35">
      <c r="A5" s="101"/>
      <c r="B5" s="149"/>
      <c r="C5" s="73" t="s">
        <v>53</v>
      </c>
      <c r="D5" s="26" t="s">
        <v>54</v>
      </c>
      <c r="E5" s="74" t="s">
        <v>55</v>
      </c>
      <c r="F5" s="46" t="s">
        <v>53</v>
      </c>
      <c r="G5" s="47" t="s">
        <v>54</v>
      </c>
      <c r="H5" s="48" t="s">
        <v>55</v>
      </c>
      <c r="I5" s="61" t="s">
        <v>53</v>
      </c>
      <c r="J5" s="47" t="s">
        <v>54</v>
      </c>
      <c r="K5" s="48" t="s">
        <v>55</v>
      </c>
      <c r="L5" s="61" t="s">
        <v>53</v>
      </c>
      <c r="M5" s="47" t="s">
        <v>54</v>
      </c>
      <c r="N5" s="68" t="s">
        <v>55</v>
      </c>
      <c r="O5" s="46" t="s">
        <v>53</v>
      </c>
      <c r="P5" s="47" t="s">
        <v>54</v>
      </c>
      <c r="Q5" s="48" t="s">
        <v>55</v>
      </c>
      <c r="R5" s="61" t="s">
        <v>53</v>
      </c>
      <c r="S5" s="47" t="s">
        <v>54</v>
      </c>
      <c r="T5" s="48" t="s">
        <v>55</v>
      </c>
      <c r="U5" s="61" t="s">
        <v>53</v>
      </c>
      <c r="V5" s="47" t="s">
        <v>54</v>
      </c>
      <c r="W5" s="68" t="s">
        <v>55</v>
      </c>
      <c r="X5" s="46" t="s">
        <v>53</v>
      </c>
      <c r="Y5" s="47" t="s">
        <v>54</v>
      </c>
      <c r="Z5" s="48" t="s">
        <v>55</v>
      </c>
      <c r="AA5" s="61" t="s">
        <v>53</v>
      </c>
      <c r="AB5" s="47" t="s">
        <v>54</v>
      </c>
      <c r="AC5" s="48" t="s">
        <v>55</v>
      </c>
      <c r="AD5" s="61" t="s">
        <v>53</v>
      </c>
      <c r="AE5" s="47" t="s">
        <v>54</v>
      </c>
      <c r="AF5" s="68" t="s">
        <v>55</v>
      </c>
      <c r="AG5" s="46" t="s">
        <v>53</v>
      </c>
      <c r="AH5" s="47" t="s">
        <v>54</v>
      </c>
      <c r="AI5" s="48" t="s">
        <v>55</v>
      </c>
      <c r="AJ5" s="61" t="s">
        <v>53</v>
      </c>
      <c r="AK5" s="47" t="s">
        <v>54</v>
      </c>
      <c r="AL5" s="48" t="s">
        <v>55</v>
      </c>
      <c r="AM5" s="61" t="s">
        <v>53</v>
      </c>
      <c r="AN5" s="47" t="s">
        <v>54</v>
      </c>
      <c r="AO5" s="77" t="s">
        <v>55</v>
      </c>
    </row>
    <row r="6" spans="1:41" ht="22.05" customHeight="1" thickTop="1" x14ac:dyDescent="0.3">
      <c r="A6" s="83" t="s">
        <v>61</v>
      </c>
      <c r="B6" s="16">
        <f>SUM(C6:E6)</f>
        <v>21</v>
      </c>
      <c r="C6" s="8">
        <f>SUM(F6,I6,L6,O6,R6,U6,X6,AA6,AD6,AG6,AJ6,AM6)</f>
        <v>6</v>
      </c>
      <c r="D6" s="9">
        <f>SUM(G6,J6,M6,P6,S6,V6,Y6,AB6,AE6,AH6,AK6,AN6)</f>
        <v>5</v>
      </c>
      <c r="E6" s="10">
        <f>SUM(H6,K6,N6,Q6,T6,W6,Z6,AC6,AF6,AI6,AL6,AO6)</f>
        <v>10</v>
      </c>
      <c r="F6" s="49">
        <v>1</v>
      </c>
      <c r="G6" s="50"/>
      <c r="H6" s="51"/>
      <c r="I6" s="62"/>
      <c r="J6" s="50"/>
      <c r="K6" s="51">
        <v>3</v>
      </c>
      <c r="L6" s="62">
        <v>2</v>
      </c>
      <c r="M6" s="50">
        <v>1</v>
      </c>
      <c r="N6" s="69">
        <v>2</v>
      </c>
      <c r="O6" s="49"/>
      <c r="P6" s="50"/>
      <c r="Q6" s="51"/>
      <c r="R6" s="62"/>
      <c r="S6" s="50"/>
      <c r="T6" s="51"/>
      <c r="U6" s="62"/>
      <c r="V6" s="50">
        <v>2</v>
      </c>
      <c r="W6" s="69"/>
      <c r="X6" s="49"/>
      <c r="Y6" s="50"/>
      <c r="Z6" s="51"/>
      <c r="AA6" s="62">
        <v>1</v>
      </c>
      <c r="AB6" s="50"/>
      <c r="AC6" s="51">
        <v>2</v>
      </c>
      <c r="AD6" s="62">
        <v>1</v>
      </c>
      <c r="AE6" s="50">
        <v>1</v>
      </c>
      <c r="AF6" s="69">
        <v>1</v>
      </c>
      <c r="AG6" s="49"/>
      <c r="AH6" s="50"/>
      <c r="AI6" s="51"/>
      <c r="AJ6" s="62">
        <v>1</v>
      </c>
      <c r="AK6" s="66"/>
      <c r="AL6" s="67">
        <v>1</v>
      </c>
      <c r="AM6" s="62"/>
      <c r="AN6" s="50">
        <v>1</v>
      </c>
      <c r="AO6" s="78">
        <v>1</v>
      </c>
    </row>
    <row r="7" spans="1:41" ht="22.05" customHeight="1" x14ac:dyDescent="0.3">
      <c r="A7" s="82" t="s">
        <v>35</v>
      </c>
      <c r="B7" s="16">
        <f>SUM(C7:E7)</f>
        <v>17</v>
      </c>
      <c r="C7" s="8">
        <f>SUM(F7,I7,L7,O7,R7,U7,X7,AA7,AD7,AG7,AJ7,AM7)</f>
        <v>7</v>
      </c>
      <c r="D7" s="9">
        <f>SUM(G7,J7,M7,P7,S7,V7,Y7,AB7,AE7,AH7,AK7,AN7)</f>
        <v>3</v>
      </c>
      <c r="E7" s="10">
        <f>SUM(H7,K7,N7,Q7,T7,W7,Z7,AC7,AF7,AI7,AL7,AO7)</f>
        <v>7</v>
      </c>
      <c r="F7" s="52"/>
      <c r="G7" s="53"/>
      <c r="H7" s="54"/>
      <c r="I7" s="63"/>
      <c r="J7" s="53">
        <v>1</v>
      </c>
      <c r="K7" s="54">
        <v>1</v>
      </c>
      <c r="L7" s="63">
        <v>1</v>
      </c>
      <c r="M7" s="53"/>
      <c r="N7" s="70"/>
      <c r="O7" s="52"/>
      <c r="P7" s="53"/>
      <c r="Q7" s="54">
        <v>1</v>
      </c>
      <c r="R7" s="63">
        <v>2</v>
      </c>
      <c r="S7" s="53"/>
      <c r="T7" s="54">
        <v>3</v>
      </c>
      <c r="U7" s="63">
        <v>1</v>
      </c>
      <c r="V7" s="53"/>
      <c r="W7" s="70">
        <v>1</v>
      </c>
      <c r="X7" s="52"/>
      <c r="Y7" s="53"/>
      <c r="Z7" s="54"/>
      <c r="AA7" s="63">
        <v>1</v>
      </c>
      <c r="AB7" s="53"/>
      <c r="AC7" s="54"/>
      <c r="AD7" s="63">
        <v>2</v>
      </c>
      <c r="AE7" s="53">
        <v>1</v>
      </c>
      <c r="AF7" s="70"/>
      <c r="AG7" s="52"/>
      <c r="AH7" s="53"/>
      <c r="AI7" s="54">
        <v>1</v>
      </c>
      <c r="AJ7" s="63"/>
      <c r="AK7" s="53">
        <v>1</v>
      </c>
      <c r="AL7" s="54"/>
      <c r="AM7" s="63"/>
      <c r="AN7" s="53"/>
      <c r="AO7" s="79"/>
    </row>
    <row r="8" spans="1:41" ht="22.05" customHeight="1" x14ac:dyDescent="0.3">
      <c r="A8" s="82" t="s">
        <v>40</v>
      </c>
      <c r="B8" s="16">
        <f>SUM(C8:E8)</f>
        <v>7</v>
      </c>
      <c r="C8" s="8">
        <f>SUM(F8,I8,L8,O8,R8,U8,X8,AA8,AD8,AG8,AJ8,AM8)</f>
        <v>1</v>
      </c>
      <c r="D8" s="9">
        <f>SUM(G8,J8,M8,P8,S8,V8,Y8,AB8,AE8,AH8,AK8,AN8)</f>
        <v>3</v>
      </c>
      <c r="E8" s="10">
        <f>SUM(H8,K8,N8,Q8,T8,W8,Z8,AC8,AF8,AI8,AL8,AO8)</f>
        <v>3</v>
      </c>
      <c r="F8" s="55"/>
      <c r="G8" s="56">
        <v>2</v>
      </c>
      <c r="H8" s="57"/>
      <c r="I8" s="64"/>
      <c r="J8" s="56"/>
      <c r="K8" s="57"/>
      <c r="L8" s="64"/>
      <c r="M8" s="56"/>
      <c r="N8" s="71"/>
      <c r="O8" s="55"/>
      <c r="P8" s="56"/>
      <c r="Q8" s="57"/>
      <c r="R8" s="64"/>
      <c r="S8" s="56"/>
      <c r="T8" s="57">
        <v>1</v>
      </c>
      <c r="U8" s="64">
        <v>1</v>
      </c>
      <c r="V8" s="56"/>
      <c r="W8" s="71"/>
      <c r="X8" s="55"/>
      <c r="Y8" s="56"/>
      <c r="Z8" s="57">
        <v>1</v>
      </c>
      <c r="AA8" s="64"/>
      <c r="AB8" s="56"/>
      <c r="AC8" s="57"/>
      <c r="AD8" s="64"/>
      <c r="AE8" s="56"/>
      <c r="AF8" s="71"/>
      <c r="AG8" s="55"/>
      <c r="AH8" s="56"/>
      <c r="AI8" s="57"/>
      <c r="AJ8" s="64"/>
      <c r="AK8" s="56"/>
      <c r="AL8" s="57"/>
      <c r="AM8" s="64"/>
      <c r="AN8" s="56">
        <v>1</v>
      </c>
      <c r="AO8" s="80">
        <v>1</v>
      </c>
    </row>
    <row r="9" spans="1:41" ht="22.05" customHeight="1" x14ac:dyDescent="0.3">
      <c r="A9" s="82" t="s">
        <v>43</v>
      </c>
      <c r="B9" s="16">
        <f>SUM(C9:E9)</f>
        <v>6</v>
      </c>
      <c r="C9" s="8">
        <f>SUM(F9,I9,L9,O9,R9,U9,X9,AA9,AD9,AG9,AJ9,AM9)</f>
        <v>3</v>
      </c>
      <c r="D9" s="9">
        <f>SUM(G9,J9,M9,P9,S9,V9,Y9,AB9,AE9,AH9,AK9,AN9)</f>
        <v>2</v>
      </c>
      <c r="E9" s="10">
        <f>SUM(H9,K9,N9,Q9,T9,W9,Z9,AC9,AF9,AI9,AL9,AO9)</f>
        <v>1</v>
      </c>
      <c r="F9" s="55"/>
      <c r="G9" s="56"/>
      <c r="H9" s="57"/>
      <c r="I9" s="64"/>
      <c r="J9" s="56"/>
      <c r="K9" s="57"/>
      <c r="L9" s="64"/>
      <c r="M9" s="56"/>
      <c r="N9" s="71"/>
      <c r="O9" s="55"/>
      <c r="P9" s="56"/>
      <c r="Q9" s="57"/>
      <c r="R9" s="64">
        <v>1</v>
      </c>
      <c r="S9" s="56"/>
      <c r="T9" s="57"/>
      <c r="U9" s="64">
        <v>1</v>
      </c>
      <c r="V9" s="56"/>
      <c r="W9" s="71"/>
      <c r="X9" s="55"/>
      <c r="Y9" s="56"/>
      <c r="Z9" s="57"/>
      <c r="AA9" s="64"/>
      <c r="AB9" s="56">
        <v>1</v>
      </c>
      <c r="AC9" s="57"/>
      <c r="AD9" s="64"/>
      <c r="AE9" s="56">
        <v>1</v>
      </c>
      <c r="AF9" s="71">
        <v>1</v>
      </c>
      <c r="AG9" s="55"/>
      <c r="AH9" s="56"/>
      <c r="AI9" s="57"/>
      <c r="AJ9" s="64"/>
      <c r="AK9" s="56"/>
      <c r="AL9" s="57"/>
      <c r="AM9" s="64">
        <v>1</v>
      </c>
      <c r="AN9" s="56"/>
      <c r="AO9" s="80"/>
    </row>
    <row r="10" spans="1:41" ht="22.05" customHeight="1" x14ac:dyDescent="0.3">
      <c r="A10" s="82" t="s">
        <v>37</v>
      </c>
      <c r="B10" s="16">
        <f>SUM(C10:E10)</f>
        <v>6</v>
      </c>
      <c r="C10" s="8">
        <f>SUM(F10,I10,L10,O10,R10,U10,X10,AA10,AD10,AG10,AJ10,AM10)</f>
        <v>0</v>
      </c>
      <c r="D10" s="9">
        <f>SUM(G10,J10,M10,P10,S10,V10,Y10,AB10,AE10,AH10,AK10,AN10)</f>
        <v>1</v>
      </c>
      <c r="E10" s="10">
        <f>SUM(H10,K10,N10,Q10,T10,W10,Z10,AC10,AF10,AI10,AL10,AO10)</f>
        <v>5</v>
      </c>
      <c r="F10" s="52"/>
      <c r="G10" s="53"/>
      <c r="H10" s="54"/>
      <c r="I10" s="63"/>
      <c r="J10" s="53"/>
      <c r="K10" s="54"/>
      <c r="L10" s="63"/>
      <c r="M10" s="53"/>
      <c r="N10" s="70"/>
      <c r="O10" s="52"/>
      <c r="P10" s="53"/>
      <c r="Q10" s="54"/>
      <c r="R10" s="63"/>
      <c r="S10" s="53"/>
      <c r="T10" s="54"/>
      <c r="U10" s="63"/>
      <c r="V10" s="53"/>
      <c r="W10" s="70"/>
      <c r="X10" s="52"/>
      <c r="Y10" s="53"/>
      <c r="Z10" s="54"/>
      <c r="AA10" s="63"/>
      <c r="AB10" s="53"/>
      <c r="AC10" s="54"/>
      <c r="AD10" s="63"/>
      <c r="AE10" s="53">
        <v>1</v>
      </c>
      <c r="AF10" s="70"/>
      <c r="AG10" s="52"/>
      <c r="AH10" s="53"/>
      <c r="AI10" s="54"/>
      <c r="AJ10" s="63"/>
      <c r="AK10" s="53"/>
      <c r="AL10" s="54">
        <v>2</v>
      </c>
      <c r="AM10" s="63"/>
      <c r="AN10" s="53"/>
      <c r="AO10" s="79">
        <v>3</v>
      </c>
    </row>
    <row r="11" spans="1:41" ht="22.05" customHeight="1" x14ac:dyDescent="0.3">
      <c r="A11" s="82" t="s">
        <v>14</v>
      </c>
      <c r="B11" s="16">
        <f>SUM(C11:E11)</f>
        <v>5</v>
      </c>
      <c r="C11" s="8">
        <f>SUM(F11,I11,L11,O11,R11,U11,X11,AA11,AD11,AG11,AJ11,AM11)</f>
        <v>2</v>
      </c>
      <c r="D11" s="9">
        <f>SUM(G11,J11,M11,P11,S11,V11,Y11,AB11,AE11,AH11,AK11,AN11)</f>
        <v>2</v>
      </c>
      <c r="E11" s="10">
        <f>SUM(H11,K11,N11,Q11,T11,W11,Z11,AC11,AF11,AI11,AL11,AO11)</f>
        <v>1</v>
      </c>
      <c r="F11" s="52"/>
      <c r="G11" s="53">
        <v>1</v>
      </c>
      <c r="H11" s="54"/>
      <c r="I11" s="63"/>
      <c r="J11" s="53">
        <v>1</v>
      </c>
      <c r="K11" s="54"/>
      <c r="L11" s="63">
        <v>1</v>
      </c>
      <c r="M11" s="53"/>
      <c r="N11" s="70"/>
      <c r="O11" s="52"/>
      <c r="P11" s="53"/>
      <c r="Q11" s="54"/>
      <c r="R11" s="63"/>
      <c r="S11" s="53"/>
      <c r="T11" s="54"/>
      <c r="U11" s="63"/>
      <c r="V11" s="53"/>
      <c r="W11" s="70"/>
      <c r="X11" s="52"/>
      <c r="Y11" s="53"/>
      <c r="Z11" s="54"/>
      <c r="AA11" s="63"/>
      <c r="AB11" s="53"/>
      <c r="AC11" s="54"/>
      <c r="AD11" s="63"/>
      <c r="AE11" s="53"/>
      <c r="AF11" s="70"/>
      <c r="AG11" s="52"/>
      <c r="AH11" s="53"/>
      <c r="AI11" s="54"/>
      <c r="AJ11" s="63">
        <v>1</v>
      </c>
      <c r="AK11" s="53"/>
      <c r="AL11" s="54"/>
      <c r="AM11" s="63"/>
      <c r="AN11" s="53"/>
      <c r="AO11" s="79">
        <v>1</v>
      </c>
    </row>
    <row r="12" spans="1:41" ht="22.05" customHeight="1" x14ac:dyDescent="0.3">
      <c r="A12" s="82" t="s">
        <v>39</v>
      </c>
      <c r="B12" s="16">
        <f>SUM(C12:E12)</f>
        <v>4</v>
      </c>
      <c r="C12" s="8">
        <f>SUM(F12,I12,L12,O12,R12,U12,X12,AA12,AD12,AG12,AJ12,AM12)</f>
        <v>2</v>
      </c>
      <c r="D12" s="9">
        <f>SUM(G12,J12,M12,P12,S12,V12,Y12,AB12,AE12,AH12,AK12,AN12)</f>
        <v>0</v>
      </c>
      <c r="E12" s="10">
        <f>SUM(H12,K12,N12,Q12,T12,W12,Z12,AC12,AF12,AI12,AL12,AO12)</f>
        <v>2</v>
      </c>
      <c r="F12" s="55"/>
      <c r="G12" s="56"/>
      <c r="H12" s="57">
        <v>1</v>
      </c>
      <c r="I12" s="64"/>
      <c r="J12" s="56"/>
      <c r="K12" s="57"/>
      <c r="L12" s="64"/>
      <c r="M12" s="56"/>
      <c r="N12" s="71"/>
      <c r="O12" s="55"/>
      <c r="P12" s="56"/>
      <c r="Q12" s="57">
        <v>1</v>
      </c>
      <c r="R12" s="64"/>
      <c r="S12" s="56"/>
      <c r="T12" s="57"/>
      <c r="U12" s="64"/>
      <c r="V12" s="56"/>
      <c r="W12" s="71"/>
      <c r="X12" s="55">
        <v>1</v>
      </c>
      <c r="Y12" s="56"/>
      <c r="Z12" s="57"/>
      <c r="AA12" s="64"/>
      <c r="AB12" s="56"/>
      <c r="AC12" s="57"/>
      <c r="AD12" s="64"/>
      <c r="AE12" s="56"/>
      <c r="AF12" s="71"/>
      <c r="AG12" s="55">
        <v>1</v>
      </c>
      <c r="AH12" s="56"/>
      <c r="AI12" s="57"/>
      <c r="AJ12" s="64"/>
      <c r="AK12" s="56"/>
      <c r="AL12" s="57"/>
      <c r="AM12" s="64"/>
      <c r="AN12" s="56"/>
      <c r="AO12" s="80"/>
    </row>
    <row r="13" spans="1:41" ht="22.05" customHeight="1" x14ac:dyDescent="0.3">
      <c r="A13" s="82" t="s">
        <v>47</v>
      </c>
      <c r="B13" s="16">
        <f>SUM(C13:E13)</f>
        <v>4</v>
      </c>
      <c r="C13" s="8">
        <f>SUM(F13,I13,L13,O13,R13,U13,X13,AA13,AD13,AG13,AJ13,AM13)</f>
        <v>1</v>
      </c>
      <c r="D13" s="9">
        <f>SUM(G13,J13,M13,P13,S13,V13,Y13,AB13,AE13,AH13,AK13,AN13)</f>
        <v>0</v>
      </c>
      <c r="E13" s="10">
        <f>SUM(H13,K13,N13,Q13,T13,W13,Z13,AC13,AF13,AI13,AL13,AO13)</f>
        <v>3</v>
      </c>
      <c r="F13" s="55"/>
      <c r="G13" s="56"/>
      <c r="H13" s="57"/>
      <c r="I13" s="64"/>
      <c r="J13" s="56"/>
      <c r="K13" s="57"/>
      <c r="L13" s="64"/>
      <c r="M13" s="56"/>
      <c r="N13" s="71"/>
      <c r="O13" s="55">
        <v>1</v>
      </c>
      <c r="P13" s="56"/>
      <c r="Q13" s="57"/>
      <c r="R13" s="64"/>
      <c r="S13" s="56"/>
      <c r="T13" s="57">
        <v>2</v>
      </c>
      <c r="U13" s="64"/>
      <c r="V13" s="56"/>
      <c r="W13" s="71">
        <v>1</v>
      </c>
      <c r="X13" s="55"/>
      <c r="Y13" s="56"/>
      <c r="Z13" s="57"/>
      <c r="AA13" s="64"/>
      <c r="AB13" s="56"/>
      <c r="AC13" s="57"/>
      <c r="AD13" s="64"/>
      <c r="AE13" s="56"/>
      <c r="AF13" s="71"/>
      <c r="AG13" s="55"/>
      <c r="AH13" s="56"/>
      <c r="AI13" s="57"/>
      <c r="AJ13" s="64"/>
      <c r="AK13" s="56"/>
      <c r="AL13" s="57"/>
      <c r="AM13" s="64"/>
      <c r="AN13" s="56"/>
      <c r="AO13" s="80"/>
    </row>
    <row r="14" spans="1:41" ht="22.05" customHeight="1" x14ac:dyDescent="0.3">
      <c r="A14" s="82" t="s">
        <v>50</v>
      </c>
      <c r="B14" s="16">
        <f>SUM(C14:E14)</f>
        <v>3</v>
      </c>
      <c r="C14" s="8">
        <f>SUM(F14,I14,L14,O14,R14,U14,X14,AA14,AD14,AG14,AJ14,AM14)</f>
        <v>0</v>
      </c>
      <c r="D14" s="9">
        <f>SUM(G14,J14,M14,P14,S14,V14,Y14,AB14,AE14,AH14,AK14,AN14)</f>
        <v>1</v>
      </c>
      <c r="E14" s="10">
        <f>SUM(H14,K14,N14,Q14,T14,W14,Z14,AC14,AF14,AI14,AL14,AO14)</f>
        <v>2</v>
      </c>
      <c r="F14" s="55"/>
      <c r="G14" s="56"/>
      <c r="H14" s="57"/>
      <c r="I14" s="64"/>
      <c r="J14" s="56"/>
      <c r="K14" s="57"/>
      <c r="L14" s="64"/>
      <c r="M14" s="56"/>
      <c r="N14" s="71"/>
      <c r="O14" s="55"/>
      <c r="P14" s="56"/>
      <c r="Q14" s="57"/>
      <c r="R14" s="64"/>
      <c r="S14" s="56"/>
      <c r="T14" s="57"/>
      <c r="U14" s="64"/>
      <c r="V14" s="56">
        <v>1</v>
      </c>
      <c r="W14" s="71">
        <v>1</v>
      </c>
      <c r="X14" s="55"/>
      <c r="Y14" s="56"/>
      <c r="Z14" s="57"/>
      <c r="AA14" s="64"/>
      <c r="AB14" s="56"/>
      <c r="AC14" s="57">
        <v>1</v>
      </c>
      <c r="AD14" s="64"/>
      <c r="AE14" s="56"/>
      <c r="AF14" s="71"/>
      <c r="AG14" s="55"/>
      <c r="AH14" s="56"/>
      <c r="AI14" s="57"/>
      <c r="AJ14" s="64"/>
      <c r="AK14" s="56"/>
      <c r="AL14" s="57"/>
      <c r="AM14" s="64"/>
      <c r="AN14" s="56"/>
      <c r="AO14" s="80"/>
    </row>
    <row r="15" spans="1:41" ht="22.05" customHeight="1" x14ac:dyDescent="0.3">
      <c r="A15" s="82" t="s">
        <v>49</v>
      </c>
      <c r="B15" s="16">
        <f>SUM(C15:E15)</f>
        <v>1</v>
      </c>
      <c r="C15" s="8">
        <f>SUM(F15,I15,L15,O15,R15,U15,X15,AA15,AD15,AG15,AJ15,AM15)</f>
        <v>1</v>
      </c>
      <c r="D15" s="9">
        <f>SUM(G15,J15,M15,P15,S15,V15,Y15,AB15,AE15,AH15,AK15,AN15)</f>
        <v>0</v>
      </c>
      <c r="E15" s="10">
        <f>SUM(H15,K15,N15,Q15,T15,W15,Z15,AC15,AF15,AI15,AL15,AO15)</f>
        <v>0</v>
      </c>
      <c r="F15" s="55"/>
      <c r="G15" s="56"/>
      <c r="H15" s="57"/>
      <c r="I15" s="64"/>
      <c r="J15" s="56"/>
      <c r="K15" s="57"/>
      <c r="L15" s="64"/>
      <c r="M15" s="56"/>
      <c r="N15" s="71"/>
      <c r="O15" s="55"/>
      <c r="P15" s="56"/>
      <c r="Q15" s="57"/>
      <c r="R15" s="64">
        <v>1</v>
      </c>
      <c r="S15" s="56"/>
      <c r="T15" s="57"/>
      <c r="U15" s="64"/>
      <c r="V15" s="56"/>
      <c r="W15" s="71"/>
      <c r="X15" s="55"/>
      <c r="Y15" s="56"/>
      <c r="Z15" s="57"/>
      <c r="AA15" s="64"/>
      <c r="AB15" s="56"/>
      <c r="AC15" s="57"/>
      <c r="AD15" s="64"/>
      <c r="AE15" s="56"/>
      <c r="AF15" s="71"/>
      <c r="AG15" s="55"/>
      <c r="AH15" s="56"/>
      <c r="AI15" s="57"/>
      <c r="AJ15" s="64"/>
      <c r="AK15" s="56"/>
      <c r="AL15" s="57"/>
      <c r="AM15" s="64"/>
      <c r="AN15" s="56"/>
      <c r="AO15" s="80"/>
    </row>
    <row r="16" spans="1:41" ht="22.05" customHeight="1" x14ac:dyDescent="0.3">
      <c r="A16" s="82" t="s">
        <v>52</v>
      </c>
      <c r="B16" s="16">
        <f>SUM(C16:E16)</f>
        <v>1</v>
      </c>
      <c r="C16" s="8">
        <f>SUM(F16,I16,L16,O16,R16,U16,X16,AA16,AD16,AG16,AJ16,AM16)</f>
        <v>1</v>
      </c>
      <c r="D16" s="9">
        <f>SUM(G16,J16,M16,P16,S16,V16,Y16,AB16,AE16,AH16,AK16,AN16)</f>
        <v>0</v>
      </c>
      <c r="E16" s="10">
        <f>SUM(H16,K16,N16,Q16,T16,W16,Z16,AC16,AF16,AI16,AL16,AO16)</f>
        <v>0</v>
      </c>
      <c r="F16" s="55"/>
      <c r="G16" s="56"/>
      <c r="H16" s="57"/>
      <c r="I16" s="64"/>
      <c r="J16" s="56"/>
      <c r="K16" s="57"/>
      <c r="L16" s="64"/>
      <c r="M16" s="56"/>
      <c r="N16" s="71"/>
      <c r="O16" s="55"/>
      <c r="P16" s="56"/>
      <c r="Q16" s="57"/>
      <c r="R16" s="64"/>
      <c r="S16" s="56"/>
      <c r="T16" s="57"/>
      <c r="U16" s="64"/>
      <c r="V16" s="56"/>
      <c r="W16" s="71"/>
      <c r="X16" s="55">
        <v>1</v>
      </c>
      <c r="Y16" s="56"/>
      <c r="Z16" s="57"/>
      <c r="AA16" s="64"/>
      <c r="AB16" s="56"/>
      <c r="AC16" s="57"/>
      <c r="AD16" s="64"/>
      <c r="AE16" s="56"/>
      <c r="AF16" s="71"/>
      <c r="AG16" s="55"/>
      <c r="AH16" s="56"/>
      <c r="AI16" s="57"/>
      <c r="AJ16" s="64"/>
      <c r="AK16" s="56"/>
      <c r="AL16" s="57"/>
      <c r="AM16" s="64"/>
      <c r="AN16" s="56"/>
      <c r="AO16" s="80"/>
    </row>
    <row r="17" spans="1:41" ht="22.05" customHeight="1" x14ac:dyDescent="0.3">
      <c r="A17" s="82" t="s">
        <v>62</v>
      </c>
      <c r="B17" s="16">
        <f>SUM(C17:E17)</f>
        <v>1</v>
      </c>
      <c r="C17" s="8">
        <f>SUM(F17,I17,L17,O17,R17,U17,X17,AA17,AD17,AG17,AJ17,AM17)</f>
        <v>1</v>
      </c>
      <c r="D17" s="9">
        <f>SUM(G17,J17,M17,P17,S17,V17,Y17,AB17,AE17,AH17,AK17,AN17)</f>
        <v>0</v>
      </c>
      <c r="E17" s="10">
        <f>SUM(H17,K17,N17,Q17,T17,W17,Z17,AC17,AF17,AI17,AL17,AO17)</f>
        <v>0</v>
      </c>
      <c r="F17" s="55"/>
      <c r="G17" s="56"/>
      <c r="H17" s="57"/>
      <c r="I17" s="64"/>
      <c r="J17" s="56"/>
      <c r="K17" s="57"/>
      <c r="L17" s="64"/>
      <c r="M17" s="56"/>
      <c r="N17" s="71"/>
      <c r="O17" s="55"/>
      <c r="P17" s="56"/>
      <c r="Q17" s="57"/>
      <c r="R17" s="64"/>
      <c r="S17" s="56"/>
      <c r="T17" s="57"/>
      <c r="U17" s="64"/>
      <c r="V17" s="56"/>
      <c r="W17" s="71"/>
      <c r="X17" s="55"/>
      <c r="Y17" s="56"/>
      <c r="Z17" s="57"/>
      <c r="AA17" s="64"/>
      <c r="AB17" s="56"/>
      <c r="AC17" s="57"/>
      <c r="AD17" s="64">
        <v>1</v>
      </c>
      <c r="AE17" s="56"/>
      <c r="AF17" s="71"/>
      <c r="AG17" s="55"/>
      <c r="AH17" s="56"/>
      <c r="AI17" s="57"/>
      <c r="AJ17" s="64"/>
      <c r="AK17" s="56"/>
      <c r="AL17" s="57"/>
      <c r="AM17" s="64"/>
      <c r="AN17" s="56"/>
      <c r="AO17" s="80"/>
    </row>
    <row r="18" spans="1:41" ht="22.05" customHeight="1" x14ac:dyDescent="0.3">
      <c r="A18" s="82" t="s">
        <v>48</v>
      </c>
      <c r="B18" s="16">
        <f>SUM(C18:E18)</f>
        <v>1</v>
      </c>
      <c r="C18" s="8">
        <f>SUM(F18,I18,L18,O18,R18,U18,X18,AA18,AD18,AG18,AJ18,AM18)</f>
        <v>0</v>
      </c>
      <c r="D18" s="9">
        <f>SUM(G18,J18,M18,P18,S18,V18,Y18,AB18,AE18,AH18,AK18,AN18)</f>
        <v>1</v>
      </c>
      <c r="E18" s="10">
        <f>SUM(H18,K18,N18,Q18,T18,W18,Z18,AC18,AF18,AI18,AL18,AO18)</f>
        <v>0</v>
      </c>
      <c r="F18" s="55"/>
      <c r="G18" s="56"/>
      <c r="H18" s="57"/>
      <c r="I18" s="64"/>
      <c r="J18" s="56"/>
      <c r="K18" s="57"/>
      <c r="L18" s="64"/>
      <c r="M18" s="56"/>
      <c r="N18" s="71"/>
      <c r="O18" s="55"/>
      <c r="P18" s="56"/>
      <c r="Q18" s="57"/>
      <c r="R18" s="64"/>
      <c r="S18" s="56">
        <v>1</v>
      </c>
      <c r="T18" s="57"/>
      <c r="U18" s="64"/>
      <c r="V18" s="56"/>
      <c r="W18" s="71"/>
      <c r="X18" s="55"/>
      <c r="Y18" s="56"/>
      <c r="Z18" s="57"/>
      <c r="AA18" s="64"/>
      <c r="AB18" s="56"/>
      <c r="AC18" s="57"/>
      <c r="AD18" s="64"/>
      <c r="AE18" s="56"/>
      <c r="AF18" s="71"/>
      <c r="AG18" s="55"/>
      <c r="AH18" s="56"/>
      <c r="AI18" s="57"/>
      <c r="AJ18" s="64"/>
      <c r="AK18" s="56"/>
      <c r="AL18" s="57"/>
      <c r="AM18" s="64"/>
      <c r="AN18" s="56"/>
      <c r="AO18" s="80"/>
    </row>
    <row r="19" spans="1:41" ht="22.05" customHeight="1" x14ac:dyDescent="0.3">
      <c r="A19" s="82" t="s">
        <v>51</v>
      </c>
      <c r="B19" s="16">
        <f>SUM(C19:E19)</f>
        <v>1</v>
      </c>
      <c r="C19" s="8">
        <f>SUM(F19,I19,L19,O19,R19,U19,X19,AA19,AD19,AG19,AJ19,AM19)</f>
        <v>0</v>
      </c>
      <c r="D19" s="9">
        <f>SUM(G19,J19,M19,P19,S19,V19,Y19,AB19,AE19,AH19,AK19,AN19)</f>
        <v>1</v>
      </c>
      <c r="E19" s="10">
        <f>SUM(H19,K19,N19,Q19,T19,W19,Z19,AC19,AF19,AI19,AL19,AO19)</f>
        <v>0</v>
      </c>
      <c r="F19" s="55"/>
      <c r="G19" s="56"/>
      <c r="H19" s="57"/>
      <c r="I19" s="64"/>
      <c r="J19" s="56"/>
      <c r="K19" s="57"/>
      <c r="L19" s="64"/>
      <c r="M19" s="56"/>
      <c r="N19" s="71"/>
      <c r="O19" s="55"/>
      <c r="P19" s="56"/>
      <c r="Q19" s="57"/>
      <c r="R19" s="64"/>
      <c r="S19" s="56"/>
      <c r="T19" s="57"/>
      <c r="U19" s="64"/>
      <c r="V19" s="56"/>
      <c r="W19" s="71"/>
      <c r="X19" s="55"/>
      <c r="Y19" s="56">
        <v>1</v>
      </c>
      <c r="Z19" s="57"/>
      <c r="AA19" s="64"/>
      <c r="AB19" s="56"/>
      <c r="AC19" s="57"/>
      <c r="AD19" s="64"/>
      <c r="AE19" s="56"/>
      <c r="AF19" s="71"/>
      <c r="AG19" s="55"/>
      <c r="AH19" s="56"/>
      <c r="AI19" s="57"/>
      <c r="AJ19" s="64"/>
      <c r="AK19" s="56"/>
      <c r="AL19" s="57"/>
      <c r="AM19" s="64"/>
      <c r="AN19" s="56"/>
      <c r="AO19" s="80"/>
    </row>
    <row r="20" spans="1:41" ht="22.05" customHeight="1" x14ac:dyDescent="0.3">
      <c r="A20" s="82" t="s">
        <v>44</v>
      </c>
      <c r="B20" s="16">
        <f>SUM(C20:E20)</f>
        <v>1</v>
      </c>
      <c r="C20" s="8">
        <f>SUM(F20,I20,L20,O20,R20,U20,X20,AA20,AD20,AG20,AJ20,AM20)</f>
        <v>0</v>
      </c>
      <c r="D20" s="9">
        <f>SUM(G20,J20,M20,P20,S20,V20,Y20,AB20,AE20,AH20,AK20,AN20)</f>
        <v>0</v>
      </c>
      <c r="E20" s="10">
        <f>SUM(H20,K20,N20,Q20,T20,W20,Z20,AC20,AF20,AI20,AL20,AO20)</f>
        <v>1</v>
      </c>
      <c r="F20" s="55"/>
      <c r="G20" s="56"/>
      <c r="H20" s="57"/>
      <c r="I20" s="64"/>
      <c r="J20" s="56"/>
      <c r="K20" s="57"/>
      <c r="L20" s="64"/>
      <c r="M20" s="56"/>
      <c r="N20" s="71"/>
      <c r="O20" s="55"/>
      <c r="P20" s="56"/>
      <c r="Q20" s="57"/>
      <c r="R20" s="64"/>
      <c r="S20" s="56"/>
      <c r="T20" s="57"/>
      <c r="U20" s="64"/>
      <c r="V20" s="56"/>
      <c r="W20" s="71">
        <v>1</v>
      </c>
      <c r="X20" s="55"/>
      <c r="Y20" s="56"/>
      <c r="Z20" s="57"/>
      <c r="AA20" s="64"/>
      <c r="AB20" s="56"/>
      <c r="AC20" s="57"/>
      <c r="AD20" s="64"/>
      <c r="AE20" s="56"/>
      <c r="AF20" s="71"/>
      <c r="AG20" s="55"/>
      <c r="AH20" s="56"/>
      <c r="AI20" s="57"/>
      <c r="AJ20" s="64"/>
      <c r="AK20" s="56"/>
      <c r="AL20" s="57"/>
      <c r="AM20" s="64"/>
      <c r="AN20" s="56"/>
      <c r="AO20" s="80"/>
    </row>
    <row r="21" spans="1:41" ht="22.05" customHeight="1" x14ac:dyDescent="0.3">
      <c r="A21" s="82" t="s">
        <v>42</v>
      </c>
      <c r="B21" s="16">
        <f>SUM(C21:E21)</f>
        <v>0</v>
      </c>
      <c r="C21" s="8">
        <f>SUM(F21,I21,L21,O21,R21,U21,X21,AA21,AD21,AG21,AJ21,AM21)</f>
        <v>0</v>
      </c>
      <c r="D21" s="9">
        <f>SUM(G21,J21,M21,P21,S21,V21,Y21,AB21,AE21,AH21,AK21,AN21)</f>
        <v>0</v>
      </c>
      <c r="E21" s="10">
        <f>SUM(H21,K21,N21,Q21,T21,W21,Z21,AC21,AF21,AI21,AL21,AO21)</f>
        <v>0</v>
      </c>
      <c r="F21" s="55"/>
      <c r="G21" s="56"/>
      <c r="H21" s="57"/>
      <c r="I21" s="64"/>
      <c r="J21" s="56"/>
      <c r="K21" s="57"/>
      <c r="L21" s="64"/>
      <c r="M21" s="56"/>
      <c r="N21" s="71"/>
      <c r="O21" s="55"/>
      <c r="P21" s="56"/>
      <c r="Q21" s="57"/>
      <c r="R21" s="64"/>
      <c r="S21" s="56"/>
      <c r="T21" s="57"/>
      <c r="U21" s="64"/>
      <c r="V21" s="56"/>
      <c r="W21" s="71"/>
      <c r="X21" s="55"/>
      <c r="Y21" s="56"/>
      <c r="Z21" s="57"/>
      <c r="AA21" s="64"/>
      <c r="AB21" s="56"/>
      <c r="AC21" s="57"/>
      <c r="AD21" s="64"/>
      <c r="AE21" s="56"/>
      <c r="AF21" s="71"/>
      <c r="AG21" s="55"/>
      <c r="AH21" s="56"/>
      <c r="AI21" s="57"/>
      <c r="AJ21" s="64"/>
      <c r="AK21" s="56"/>
      <c r="AL21" s="57"/>
      <c r="AM21" s="64"/>
      <c r="AN21" s="56"/>
      <c r="AO21" s="80"/>
    </row>
    <row r="22" spans="1:41" ht="22.05" customHeight="1" x14ac:dyDescent="0.3">
      <c r="A22" s="82" t="s">
        <v>46</v>
      </c>
      <c r="B22" s="16">
        <f>SUM(C22:E22)</f>
        <v>0</v>
      </c>
      <c r="C22" s="8">
        <f>SUM(F22,I22,L22,O22,R22,U22,X22,AA22,AD22,AG22,AJ22,AM22)</f>
        <v>0</v>
      </c>
      <c r="D22" s="9">
        <f>SUM(G22,J22,M22,P22,S22,V22,Y22,AB22,AE22,AH22,AK22,AN22)</f>
        <v>0</v>
      </c>
      <c r="E22" s="10">
        <f>SUM(H22,K22,N22,Q22,T22,W22,Z22,AC22,AF22,AI22,AL22,AO22)</f>
        <v>0</v>
      </c>
      <c r="F22" s="55"/>
      <c r="G22" s="56"/>
      <c r="H22" s="57"/>
      <c r="I22" s="64"/>
      <c r="J22" s="56"/>
      <c r="K22" s="57"/>
      <c r="L22" s="64"/>
      <c r="M22" s="56"/>
      <c r="N22" s="71"/>
      <c r="O22" s="55"/>
      <c r="P22" s="56"/>
      <c r="Q22" s="57"/>
      <c r="R22" s="64"/>
      <c r="S22" s="56"/>
      <c r="T22" s="57"/>
      <c r="U22" s="64"/>
      <c r="V22" s="56"/>
      <c r="W22" s="71"/>
      <c r="X22" s="55"/>
      <c r="Y22" s="56"/>
      <c r="Z22" s="57"/>
      <c r="AA22" s="64"/>
      <c r="AB22" s="56"/>
      <c r="AC22" s="57"/>
      <c r="AD22" s="64"/>
      <c r="AE22" s="56"/>
      <c r="AF22" s="71"/>
      <c r="AG22" s="55"/>
      <c r="AH22" s="56"/>
      <c r="AI22" s="57"/>
      <c r="AJ22" s="64"/>
      <c r="AK22" s="56"/>
      <c r="AL22" s="57"/>
      <c r="AM22" s="64"/>
      <c r="AN22" s="56"/>
      <c r="AO22" s="80"/>
    </row>
    <row r="23" spans="1:41" ht="22.05" customHeight="1" x14ac:dyDescent="0.3">
      <c r="A23" s="82" t="s">
        <v>41</v>
      </c>
      <c r="B23" s="16">
        <f>SUM(C23:E23)</f>
        <v>0</v>
      </c>
      <c r="C23" s="8">
        <f>SUM(F23,I23,L23,O23,R23,U23,X23,AA23,AD23,AG23,AJ23,AM23)</f>
        <v>0</v>
      </c>
      <c r="D23" s="9">
        <f>SUM(G23,J23,M23,P23,S23,V23,Y23,AB23,AE23,AH23,AK23,AN23)</f>
        <v>0</v>
      </c>
      <c r="E23" s="10">
        <f>SUM(H23,K23,N23,Q23,T23,W23,Z23,AC23,AF23,AI23,AL23,AO23)</f>
        <v>0</v>
      </c>
      <c r="F23" s="55"/>
      <c r="G23" s="56"/>
      <c r="H23" s="57"/>
      <c r="I23" s="64"/>
      <c r="J23" s="56"/>
      <c r="K23" s="57"/>
      <c r="L23" s="64"/>
      <c r="M23" s="56"/>
      <c r="N23" s="71"/>
      <c r="O23" s="55"/>
      <c r="P23" s="56"/>
      <c r="Q23" s="57"/>
      <c r="R23" s="64"/>
      <c r="S23" s="56"/>
      <c r="T23" s="57"/>
      <c r="U23" s="64"/>
      <c r="V23" s="56"/>
      <c r="W23" s="71"/>
      <c r="X23" s="55"/>
      <c r="Y23" s="56"/>
      <c r="Z23" s="57"/>
      <c r="AA23" s="64"/>
      <c r="AB23" s="56"/>
      <c r="AC23" s="57"/>
      <c r="AD23" s="64"/>
      <c r="AE23" s="56"/>
      <c r="AF23" s="71"/>
      <c r="AG23" s="55"/>
      <c r="AH23" s="56"/>
      <c r="AI23" s="57"/>
      <c r="AJ23" s="64"/>
      <c r="AK23" s="56"/>
      <c r="AL23" s="57"/>
      <c r="AM23" s="64"/>
      <c r="AN23" s="56"/>
      <c r="AO23" s="80"/>
    </row>
    <row r="24" spans="1:41" ht="22.05" customHeight="1" thickBot="1" x14ac:dyDescent="0.35">
      <c r="A24" s="84" t="s">
        <v>45</v>
      </c>
      <c r="B24" s="27">
        <f>SUM(C24:E24)</f>
        <v>0</v>
      </c>
      <c r="C24" s="75">
        <f>SUM(F24,I24,L24,O24,R24,U24,X24,AA24,AD24,AG24,AJ24,AM24)</f>
        <v>0</v>
      </c>
      <c r="D24" s="28">
        <f>SUM(G24,J24,M24,P24,S24,V24,Y24,AB24,AE24,AH24,AK24,AN24)</f>
        <v>0</v>
      </c>
      <c r="E24" s="76">
        <f>SUM(H24,K24,N24,Q24,T24,W24,Z24,AC24,AF24,AI24,AL24,AO24)</f>
        <v>0</v>
      </c>
      <c r="F24" s="58"/>
      <c r="G24" s="59"/>
      <c r="H24" s="60"/>
      <c r="I24" s="65"/>
      <c r="J24" s="59"/>
      <c r="K24" s="60"/>
      <c r="L24" s="65"/>
      <c r="M24" s="59"/>
      <c r="N24" s="72"/>
      <c r="O24" s="58"/>
      <c r="P24" s="59"/>
      <c r="Q24" s="60"/>
      <c r="R24" s="65"/>
      <c r="S24" s="59"/>
      <c r="T24" s="60"/>
      <c r="U24" s="65"/>
      <c r="V24" s="59"/>
      <c r="W24" s="72"/>
      <c r="X24" s="58"/>
      <c r="Y24" s="59"/>
      <c r="Z24" s="60"/>
      <c r="AA24" s="65"/>
      <c r="AB24" s="59"/>
      <c r="AC24" s="60"/>
      <c r="AD24" s="65"/>
      <c r="AE24" s="59"/>
      <c r="AF24" s="72"/>
      <c r="AG24" s="58"/>
      <c r="AH24" s="59"/>
      <c r="AI24" s="60"/>
      <c r="AJ24" s="65"/>
      <c r="AK24" s="59"/>
      <c r="AL24" s="60"/>
      <c r="AM24" s="65"/>
      <c r="AN24" s="59"/>
      <c r="AO24" s="81"/>
    </row>
    <row r="25" spans="1:41" s="99" customFormat="1" ht="31.2" customHeight="1" thickTop="1" thickBot="1" x14ac:dyDescent="0.35">
      <c r="A25" s="98"/>
      <c r="B25" s="85">
        <f>SUM(B6:B24)</f>
        <v>79</v>
      </c>
      <c r="C25" s="86">
        <f>SUM(C6:C24)</f>
        <v>25</v>
      </c>
      <c r="D25" s="87">
        <f>SUM(D6:D24)</f>
        <v>19</v>
      </c>
      <c r="E25" s="88">
        <f>SUM(E6:E24)</f>
        <v>35</v>
      </c>
      <c r="F25" s="89">
        <f>SUM(F6:F24)</f>
        <v>1</v>
      </c>
      <c r="G25" s="90">
        <f>SUM(G6:G24)</f>
        <v>3</v>
      </c>
      <c r="H25" s="91">
        <f>SUM(H6:I24)</f>
        <v>1</v>
      </c>
      <c r="I25" s="92">
        <f>SUM(I5:I24)</f>
        <v>0</v>
      </c>
      <c r="J25" s="90">
        <f>SUM(J6:J24)</f>
        <v>2</v>
      </c>
      <c r="K25" s="91">
        <f>SUM(K6:L24)</f>
        <v>8</v>
      </c>
      <c r="L25" s="92">
        <f>SUM(L5:L24)</f>
        <v>4</v>
      </c>
      <c r="M25" s="90">
        <f>SUM(M6:M24)</f>
        <v>1</v>
      </c>
      <c r="N25" s="93">
        <f>SUM(N6:R24)</f>
        <v>9</v>
      </c>
      <c r="O25" s="94">
        <f>SUM(O5:O24)</f>
        <v>1</v>
      </c>
      <c r="P25" s="90">
        <f>SUM(P6:P24)</f>
        <v>0</v>
      </c>
      <c r="Q25" s="91">
        <f>SUM(Q6:R24)</f>
        <v>6</v>
      </c>
      <c r="R25" s="92">
        <f>SUM(R5:R24)</f>
        <v>4</v>
      </c>
      <c r="S25" s="90">
        <f>SUM(S6:S24)</f>
        <v>1</v>
      </c>
      <c r="T25" s="91">
        <f>SUM(T6:U24)</f>
        <v>9</v>
      </c>
      <c r="U25" s="92">
        <f>SUM(U5:U24)</f>
        <v>3</v>
      </c>
      <c r="V25" s="90">
        <f>SUM(V6:V24)</f>
        <v>3</v>
      </c>
      <c r="W25" s="95">
        <f>SUM(W6:AA24)</f>
        <v>10</v>
      </c>
      <c r="X25" s="94">
        <f>SUM(X5:X24)</f>
        <v>2</v>
      </c>
      <c r="Y25" s="90">
        <f>SUM(Y6:Y24)</f>
        <v>1</v>
      </c>
      <c r="Z25" s="91">
        <f>SUM(Z6:AA24)</f>
        <v>3</v>
      </c>
      <c r="AA25" s="92">
        <f>SUM(AA5:AA24)</f>
        <v>2</v>
      </c>
      <c r="AB25" s="90">
        <f>SUM(AB6:AB24)</f>
        <v>1</v>
      </c>
      <c r="AC25" s="91">
        <f>SUM(AC6:AD24)</f>
        <v>7</v>
      </c>
      <c r="AD25" s="92">
        <f>SUM(AD5:AD24)</f>
        <v>4</v>
      </c>
      <c r="AE25" s="90">
        <f>SUM(AE6:AE24)</f>
        <v>4</v>
      </c>
      <c r="AF25" s="95">
        <f>SUM(AF6:AJ24)</f>
        <v>6</v>
      </c>
      <c r="AG25" s="94">
        <f>SUM(AG5:AG24)</f>
        <v>1</v>
      </c>
      <c r="AH25" s="90">
        <f>SUM(AH6:AH24)</f>
        <v>0</v>
      </c>
      <c r="AI25" s="96">
        <f>SUM(AI6:AJ24)</f>
        <v>3</v>
      </c>
      <c r="AJ25" s="92">
        <f>SUM(AJ5:AJ24)</f>
        <v>2</v>
      </c>
      <c r="AK25" s="90">
        <f>SUM(AK6:AK24)</f>
        <v>1</v>
      </c>
      <c r="AL25" s="91">
        <f>SUM(AL6:AM24)</f>
        <v>4</v>
      </c>
      <c r="AM25" s="92">
        <f>SUM(AM5:AM24)</f>
        <v>1</v>
      </c>
      <c r="AN25" s="90">
        <f>SUM(AN6:AN24)</f>
        <v>2</v>
      </c>
      <c r="AO25" s="97">
        <f>SUM(AO6:AO24)</f>
        <v>6</v>
      </c>
    </row>
    <row r="26" spans="1:41" ht="16.2" thickTop="1" x14ac:dyDescent="0.3"/>
  </sheetData>
  <sortState ref="A6:AO24">
    <sortCondition descending="1" ref="B6:B24"/>
    <sortCondition descending="1" ref="C6:C24"/>
    <sortCondition descending="1" ref="D6:D24"/>
  </sortState>
  <mergeCells count="20">
    <mergeCell ref="A1:AO1"/>
    <mergeCell ref="A3:A5"/>
    <mergeCell ref="B3:B5"/>
    <mergeCell ref="F3:N3"/>
    <mergeCell ref="C3:E4"/>
    <mergeCell ref="F4:H4"/>
    <mergeCell ref="I4:K4"/>
    <mergeCell ref="L4:N4"/>
    <mergeCell ref="R4:T4"/>
    <mergeCell ref="U4:W4"/>
    <mergeCell ref="O4:Q4"/>
    <mergeCell ref="O3:W3"/>
    <mergeCell ref="X3:AF3"/>
    <mergeCell ref="X4:Z4"/>
    <mergeCell ref="AG3:AO3"/>
    <mergeCell ref="AG4:AI4"/>
    <mergeCell ref="AA4:AC4"/>
    <mergeCell ref="AD4:AF4"/>
    <mergeCell ref="AJ4:AL4"/>
    <mergeCell ref="AM4:AO4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POINTS</vt:lpstr>
      <vt:lpstr>MEDAILLES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BECK</dc:creator>
  <cp:lastModifiedBy>Jean-Luc BECK</cp:lastModifiedBy>
  <cp:lastPrinted>2018-05-26T18:16:48Z</cp:lastPrinted>
  <dcterms:created xsi:type="dcterms:W3CDTF">2018-03-17T17:48:42Z</dcterms:created>
  <dcterms:modified xsi:type="dcterms:W3CDTF">2018-05-26T18:16:52Z</dcterms:modified>
</cp:coreProperties>
</file>